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94C80AFA-DE54-4D62-AE0D-3E6AD9C37C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1a" sheetId="2" r:id="rId1"/>
    <sheet name="Zał. 1b" sheetId="1" r:id="rId2"/>
    <sheet name="Zał. 1c" sheetId="3" r:id="rId3"/>
    <sheet name="Legenda" sheetId="5" state="hidden" r:id="rId4"/>
  </sheets>
  <definedNames>
    <definedName name="_xlnm.Print_Area" localSheetId="2">'Zał. 1c'!$A$1:$I$60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F26" i="1"/>
  <c r="I16" i="1"/>
  <c r="I17" i="1"/>
  <c r="I18" i="1"/>
  <c r="I19" i="1"/>
  <c r="I20" i="1"/>
  <c r="I21" i="1"/>
  <c r="I22" i="1"/>
  <c r="I23" i="1"/>
  <c r="I24" i="1"/>
  <c r="I25" i="1"/>
  <c r="H16" i="1"/>
  <c r="H17" i="1"/>
  <c r="H18" i="1"/>
  <c r="H19" i="1"/>
  <c r="H20" i="1"/>
  <c r="H21" i="1"/>
  <c r="H22" i="1"/>
  <c r="F16" i="1"/>
  <c r="F17" i="1"/>
  <c r="F18" i="1"/>
  <c r="F19" i="1"/>
  <c r="F20" i="1"/>
  <c r="F21" i="1"/>
  <c r="F22" i="1"/>
  <c r="F23" i="1"/>
  <c r="F24" i="1"/>
  <c r="F25" i="1"/>
  <c r="F21" i="2"/>
  <c r="I21" i="2"/>
  <c r="I16" i="2"/>
  <c r="I17" i="2"/>
  <c r="I18" i="2"/>
  <c r="I19" i="2"/>
  <c r="H16" i="2"/>
  <c r="H17" i="2"/>
  <c r="H18" i="2"/>
  <c r="H19" i="2"/>
  <c r="F16" i="2"/>
  <c r="F17" i="2"/>
  <c r="F18" i="2"/>
  <c r="F19" i="2"/>
  <c r="F28" i="3"/>
  <c r="H28" i="3" s="1"/>
  <c r="I28" i="3" s="1"/>
  <c r="F27" i="3"/>
  <c r="H27" i="3" s="1"/>
  <c r="I27" i="3" s="1"/>
  <c r="F26" i="3"/>
  <c r="H26" i="3" s="1"/>
  <c r="I26" i="3" s="1"/>
  <c r="F25" i="3"/>
  <c r="H25" i="3" s="1"/>
  <c r="I25" i="3" s="1"/>
  <c r="F24" i="3"/>
  <c r="H24" i="3" s="1"/>
  <c r="I24" i="3" s="1"/>
  <c r="F23" i="3"/>
  <c r="H23" i="3" s="1"/>
  <c r="I23" i="3" s="1"/>
  <c r="F22" i="3"/>
  <c r="H22" i="3" s="1"/>
  <c r="I22" i="3" s="1"/>
  <c r="F21" i="3"/>
  <c r="H21" i="3" s="1"/>
  <c r="I21" i="3" s="1"/>
  <c r="F20" i="3"/>
  <c r="H20" i="3" s="1"/>
  <c r="I20" i="3" s="1"/>
  <c r="F19" i="3"/>
  <c r="H19" i="3" s="1"/>
  <c r="I19" i="3" s="1"/>
  <c r="F18" i="3"/>
  <c r="H18" i="3" s="1"/>
  <c r="I18" i="3" s="1"/>
  <c r="F17" i="3"/>
  <c r="H17" i="3" s="1"/>
  <c r="I17" i="3" s="1"/>
  <c r="F16" i="3"/>
  <c r="H16" i="3" s="1"/>
  <c r="I16" i="3" s="1"/>
  <c r="F15" i="3"/>
  <c r="H15" i="3" s="1"/>
  <c r="I15" i="3" s="1"/>
  <c r="F29" i="3" l="1"/>
  <c r="I29" i="3"/>
  <c r="F20" i="2"/>
  <c r="H20" i="2" s="1"/>
  <c r="I20" i="2" s="1"/>
  <c r="F15" i="2"/>
  <c r="H15" i="2" s="1"/>
  <c r="I15" i="2" s="1"/>
  <c r="H25" i="1"/>
  <c r="H24" i="1"/>
  <c r="H23" i="1"/>
  <c r="F15" i="1"/>
  <c r="H15" i="1" s="1"/>
  <c r="I15" i="1" s="1"/>
</calcChain>
</file>

<file path=xl/sharedStrings.xml><?xml version="1.0" encoding="utf-8"?>
<sst xmlns="http://schemas.openxmlformats.org/spreadsheetml/2006/main" count="254" uniqueCount="106">
  <si>
    <t>Załącznik nr 1b do SWZ</t>
  </si>
  <si>
    <t>Nazwa firmy:</t>
  </si>
  <si>
    <t>ADRES SIEDZIBY</t>
  </si>
  <si>
    <t>Miasto:</t>
  </si>
  <si>
    <t>Kod pocztowy:</t>
  </si>
  <si>
    <t>Województwo:</t>
  </si>
  <si>
    <t>Ulica:</t>
  </si>
  <si>
    <t>Numer budynku/lokalu:</t>
  </si>
  <si>
    <t>Tel:</t>
  </si>
  <si>
    <t>E-mail:</t>
  </si>
  <si>
    <t>Fax:</t>
  </si>
  <si>
    <t>Osoba do kontaktów:</t>
  </si>
  <si>
    <t>NIP:</t>
  </si>
  <si>
    <t>REGON:</t>
  </si>
  <si>
    <t xml:space="preserve">1. </t>
  </si>
  <si>
    <t>Oferujemy wykonanie zamówienia zgodnie z wymogami zawartymi w SWZ za cenę:</t>
  </si>
  <si>
    <t>L.p.</t>
  </si>
  <si>
    <t>Przedmiot zamówienia</t>
  </si>
  <si>
    <t>J.m.</t>
  </si>
  <si>
    <t>Ilość</t>
  </si>
  <si>
    <t>Cena jedn. netto 
(w zł)</t>
  </si>
  <si>
    <t>Wartość netto 
(w zł)</t>
  </si>
  <si>
    <t>Stawka 
% podatku</t>
  </si>
  <si>
    <t>Kwota podatku (w zł)</t>
  </si>
  <si>
    <t>Wartość brutto 
(w zł)</t>
  </si>
  <si>
    <t>szt.</t>
  </si>
  <si>
    <t xml:space="preserve">szt. </t>
  </si>
  <si>
    <t>Razem (netto):</t>
  </si>
  <si>
    <t>Razem (brutto):</t>
  </si>
  <si>
    <t>Wartość brutto za część 2 zamówienia słownie:</t>
  </si>
  <si>
    <t>2.</t>
  </si>
  <si>
    <t>3.</t>
  </si>
  <si>
    <t>Oferuję czas reakcji serwisowej do:</t>
  </si>
  <si>
    <t>godzin.</t>
  </si>
  <si>
    <t>4.</t>
  </si>
  <si>
    <t>Oświadczam, że wartość brutto podana w pkt. 1 formularza ofertowego zawiera wszystkie koszty związane z realizacją przedmiotu zamówienia.</t>
  </si>
  <si>
    <t>5.</t>
  </si>
  <si>
    <t>Oświadczam, że zapoznaliśmy się ze SWZ (w tym ze wzorem umowy) i nie wnosimy do niej zastrzeżeń oraz przyjmujemy warunki w niej zawarte.</t>
  </si>
  <si>
    <t>6.</t>
  </si>
  <si>
    <t>Oświadczamy, że czujemy się związani ofertą przez czas wskazany w SWZ.</t>
  </si>
  <si>
    <t>7.</t>
  </si>
  <si>
    <t>Oświadczam, że:</t>
  </si>
  <si>
    <t>a)</t>
  </si>
  <si>
    <t>zamówienie wykonam samodzielnie*</t>
  </si>
  <si>
    <t>b)</t>
  </si>
  <si>
    <t>następujący zakres zamówienia zostanie powierzony podwykonawcom:*</t>
  </si>
  <si>
    <t>Nazwa i adres podwykonawcy:</t>
  </si>
  <si>
    <t>8.</t>
  </si>
  <si>
    <t>Oświadczam, że jestem przedsiębiorcą:</t>
  </si>
  <si>
    <t>mikro/małym/średnim*</t>
  </si>
  <si>
    <t>9.</t>
  </si>
  <si>
    <t>Do oferty załączamy następujące dokumenty:</t>
  </si>
  <si>
    <t>1)</t>
  </si>
  <si>
    <t>2)</t>
  </si>
  <si>
    <t>3)</t>
  </si>
  <si>
    <t>4)</t>
  </si>
  <si>
    <t>5)</t>
  </si>
  <si>
    <t>6)</t>
  </si>
  <si>
    <t>* niepotrzebne skreślić</t>
  </si>
  <si>
    <t>……………………………….., dnia ………………………….. r.</t>
  </si>
  <si>
    <t xml:space="preserve">            (miejscowość)                                (data)</t>
  </si>
  <si>
    <t>Pieczęć i podpis osoby upoważnionej do reprezentowania wykonawcy</t>
  </si>
  <si>
    <t>Załącznik nr 1a do SWZ</t>
  </si>
  <si>
    <t>Cena jedn. netto (w zł)</t>
  </si>
  <si>
    <t>Wartość brutto za część 1 zamówienia słownie:</t>
  </si>
  <si>
    <t>Załącznik nr 1c do SWZ</t>
  </si>
  <si>
    <t>Wartość brutto za część 3 zamówienia słownie:</t>
  </si>
  <si>
    <t>Oferuję termin dostawy do dnia:</t>
  </si>
  <si>
    <t>28 czerwca 2022 r.</t>
  </si>
  <si>
    <t>24 czerwca 2022 r.</t>
  </si>
  <si>
    <t xml:space="preserve">20 czerwca 2022 r. </t>
  </si>
  <si>
    <t>Stacja lutownicza 2w1 (hotair i grotowa)</t>
  </si>
  <si>
    <t>Drukarka 3D</t>
  </si>
  <si>
    <t>Filament PLA 0,8 kg</t>
  </si>
  <si>
    <t>Stolik meblowy z szafką i pojemnikami na drukarkę 3D na nóżkach</t>
  </si>
  <si>
    <t>Laptop 15,6"</t>
  </si>
  <si>
    <t>Mikroskop premium z kamerą 3MP</t>
  </si>
  <si>
    <r>
      <t xml:space="preserve">FORMULARZ OFERTOWY
</t>
    </r>
    <r>
      <rPr>
        <b/>
        <sz val="12"/>
        <color theme="1"/>
        <rFont val="Calibri"/>
        <family val="2"/>
        <charset val="238"/>
        <scheme val="minor"/>
      </rPr>
      <t>Część 1 - Wyposażenie podstawowe</t>
    </r>
  </si>
  <si>
    <r>
      <t xml:space="preserve">FORMULARZ OFERTOWY
</t>
    </r>
    <r>
      <rPr>
        <b/>
        <sz val="12"/>
        <color theme="1"/>
        <rFont val="Calibri"/>
        <family val="2"/>
        <charset val="238"/>
        <scheme val="minor"/>
      </rPr>
      <t>Część 2 - Robotyka</t>
    </r>
  </si>
  <si>
    <r>
      <t xml:space="preserve">FORMULARZ OFERTOWY
</t>
    </r>
    <r>
      <rPr>
        <b/>
        <sz val="12"/>
        <color theme="1"/>
        <rFont val="Calibri"/>
        <family val="2"/>
        <charset val="238"/>
        <scheme val="minor"/>
      </rPr>
      <t>Część 3 - Sprzęt audio/video</t>
    </r>
  </si>
  <si>
    <t>Mikrokontroler zestaw rozszerzony Mistrz Arduino</t>
  </si>
  <si>
    <t>Mikrokontroler Lofi z funkcją robota</t>
  </si>
  <si>
    <t>Lego Spike Prime</t>
  </si>
  <si>
    <t>Lego Spike Essential</t>
  </si>
  <si>
    <t>Klatka ochronna do drona</t>
  </si>
  <si>
    <t>Licencja - 3 lata dostępu do portalu wirtualnych lekcji VR</t>
  </si>
  <si>
    <t>Zestaw do nauki latania dronem</t>
  </si>
  <si>
    <t>Akcesoria do robota - tablet</t>
  </si>
  <si>
    <t>Zestaw okularów ClassVR 8 szt. PREMIUM - 64GB</t>
  </si>
  <si>
    <t>Dash zestaw standard</t>
  </si>
  <si>
    <t>Kompletny zestaw dronów edukacyjnych z lekcjami</t>
  </si>
  <si>
    <t>Oświetlenie do realizacji nagrań na 4 żarówki</t>
  </si>
  <si>
    <t>Akcesoria do aparatu - karta pamięci 64GB</t>
  </si>
  <si>
    <t>Aparat cyfrowy z funkcją kamery przenośnej standard</t>
  </si>
  <si>
    <t>Statyw do aparatu</t>
  </si>
  <si>
    <t>Gimbal do aparatów kompaktowych</t>
  </si>
  <si>
    <t>Mikroport z 2 nadajnikami</t>
  </si>
  <si>
    <t>Mikrofon kierunkowy do aparatów i kamer</t>
  </si>
  <si>
    <t>Słuchawki z mikrofonem</t>
  </si>
  <si>
    <t>Zestaw mikrofonów bezprzewodowych</t>
  </si>
  <si>
    <t>Mikrofon bezprzewodowy podwójny</t>
  </si>
  <si>
    <t>Mikser 8 kanałowy</t>
  </si>
  <si>
    <t>Zestaw nagłośnieniowy</t>
  </si>
  <si>
    <t>Greenscreen zestaw 3x6m</t>
  </si>
  <si>
    <t>Kompletny zestaw 8 mikroportów do zestawów nagłośnień</t>
  </si>
  <si>
    <t>Znak sprawy: SP4.262.1.2022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</si>
</sst>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A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 wrapText="1"/>
    </xf>
    <xf numFmtId="4" fontId="7" fillId="0" borderId="2" xfId="0" applyNumberFormat="1" applyFont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/>
    <xf numFmtId="0" fontId="8" fillId="2" borderId="0" xfId="0" applyFont="1" applyFill="1" applyAlignment="1" applyProtection="1">
      <alignment horizontal="left" vertical="center"/>
    </xf>
    <xf numFmtId="0" fontId="0" fillId="2" borderId="0" xfId="0" applyFill="1" applyBorder="1" applyAlignment="1" applyProtection="1">
      <alignment horizontal="right" vertical="top"/>
    </xf>
    <xf numFmtId="0" fontId="0" fillId="2" borderId="0" xfId="0" applyFont="1" applyFill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horizontal="center" vertical="center"/>
    </xf>
    <xf numFmtId="4" fontId="10" fillId="0" borderId="2" xfId="0" applyNumberFormat="1" applyFont="1" applyBorder="1" applyAlignment="1" applyProtection="1">
      <alignment vertical="center"/>
      <protection locked="0"/>
    </xf>
    <xf numFmtId="4" fontId="0" fillId="0" borderId="1" xfId="0" applyNumberFormat="1" applyFont="1" applyBorder="1" applyAlignment="1" applyProtection="1">
      <alignment vertical="center"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left"/>
    </xf>
    <xf numFmtId="0" fontId="0" fillId="2" borderId="0" xfId="0" applyFont="1" applyFill="1" applyAlignment="1" applyProtection="1">
      <alignment horizontal="center"/>
    </xf>
    <xf numFmtId="0" fontId="0" fillId="2" borderId="0" xfId="0" applyFont="1" applyFill="1" applyBorder="1" applyAlignment="1" applyProtection="1">
      <alignment horizontal="right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top"/>
    </xf>
    <xf numFmtId="0" fontId="2" fillId="2" borderId="0" xfId="0" applyFont="1" applyFill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0" fillId="2" borderId="1" xfId="0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left"/>
    </xf>
    <xf numFmtId="0" fontId="0" fillId="2" borderId="0" xfId="0" applyFont="1" applyFill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 vertical="top"/>
    </xf>
    <xf numFmtId="0" fontId="0" fillId="2" borderId="0" xfId="0" applyFont="1" applyFill="1" applyAlignment="1" applyProtection="1">
      <alignment horizontal="left" wrapText="1"/>
    </xf>
    <xf numFmtId="0" fontId="0" fillId="2" borderId="0" xfId="0" applyFont="1" applyFill="1" applyAlignment="1" applyProtection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/>
    </xf>
    <xf numFmtId="0" fontId="11" fillId="0" borderId="0" xfId="0" applyFont="1"/>
    <xf numFmtId="0" fontId="0" fillId="2" borderId="0" xfId="0" applyFill="1"/>
    <xf numFmtId="0" fontId="0" fillId="2" borderId="0" xfId="0" applyFill="1" applyBorder="1" applyAlignment="1" applyProtection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zoomScaleNormal="100" workbookViewId="0">
      <selection activeCell="A23" sqref="A23:I23"/>
    </sheetView>
  </sheetViews>
  <sheetFormatPr defaultColWidth="0" defaultRowHeight="15" zeroHeight="1" x14ac:dyDescent="0.25"/>
  <cols>
    <col min="1" max="1" width="4.5703125" customWidth="1"/>
    <col min="2" max="2" width="44" customWidth="1"/>
    <col min="3" max="3" width="8.5703125" customWidth="1"/>
    <col min="4" max="4" width="10.85546875" customWidth="1"/>
    <col min="5" max="5" width="9.5703125" customWidth="1"/>
    <col min="6" max="6" width="12.7109375" customWidth="1"/>
    <col min="7" max="8" width="9.140625" customWidth="1"/>
    <col min="9" max="9" width="12.7109375" customWidth="1"/>
    <col min="10" max="16384" width="9.140625" hidden="1"/>
  </cols>
  <sheetData>
    <row r="1" spans="1:9" ht="21.75" customHeight="1" x14ac:dyDescent="0.25">
      <c r="A1" s="87" t="s">
        <v>105</v>
      </c>
      <c r="B1" s="87"/>
      <c r="C1" s="87"/>
      <c r="D1" s="87"/>
      <c r="E1" s="87"/>
      <c r="F1" s="87"/>
      <c r="G1" s="87"/>
      <c r="H1" s="87"/>
      <c r="I1" s="20" t="s">
        <v>62</v>
      </c>
    </row>
    <row r="2" spans="1:9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1:9" x14ac:dyDescent="0.25">
      <c r="A3" s="63"/>
      <c r="B3" s="63"/>
      <c r="C3" s="63"/>
      <c r="D3" s="63"/>
      <c r="E3" s="63"/>
      <c r="F3" s="63"/>
      <c r="G3" s="63"/>
      <c r="H3" s="63"/>
      <c r="I3" s="63"/>
    </row>
    <row r="4" spans="1:9" x14ac:dyDescent="0.25">
      <c r="A4" s="69" t="s">
        <v>2</v>
      </c>
      <c r="B4" s="69"/>
      <c r="C4" s="69"/>
      <c r="D4" s="69"/>
      <c r="E4" s="69"/>
      <c r="F4" s="69"/>
      <c r="G4" s="69"/>
      <c r="H4" s="69"/>
      <c r="I4" s="69"/>
    </row>
    <row r="5" spans="1:9" x14ac:dyDescent="0.25">
      <c r="A5" s="1" t="s">
        <v>3</v>
      </c>
      <c r="B5" s="1"/>
      <c r="C5" s="64" t="s">
        <v>4</v>
      </c>
      <c r="D5" s="64"/>
      <c r="E5" s="64"/>
      <c r="F5" s="64" t="s">
        <v>5</v>
      </c>
      <c r="G5" s="64"/>
      <c r="H5" s="64"/>
      <c r="I5" s="64"/>
    </row>
    <row r="6" spans="1:9" x14ac:dyDescent="0.25">
      <c r="A6" s="63"/>
      <c r="B6" s="63"/>
      <c r="C6" s="63"/>
      <c r="D6" s="63"/>
      <c r="E6" s="63"/>
      <c r="F6" s="63"/>
      <c r="G6" s="63"/>
      <c r="H6" s="63"/>
      <c r="I6" s="63"/>
    </row>
    <row r="7" spans="1:9" x14ac:dyDescent="0.25">
      <c r="A7" s="64" t="s">
        <v>6</v>
      </c>
      <c r="B7" s="64"/>
      <c r="C7" s="64" t="s">
        <v>7</v>
      </c>
      <c r="D7" s="64"/>
      <c r="E7" s="64"/>
      <c r="F7" s="64"/>
      <c r="G7" s="64"/>
      <c r="H7" s="64"/>
      <c r="I7" s="64"/>
    </row>
    <row r="8" spans="1:9" x14ac:dyDescent="0.25">
      <c r="A8" s="63"/>
      <c r="B8" s="63"/>
      <c r="C8" s="63"/>
      <c r="D8" s="63"/>
      <c r="E8" s="63"/>
      <c r="F8" s="63"/>
      <c r="G8" s="63"/>
      <c r="H8" s="63"/>
      <c r="I8" s="63"/>
    </row>
    <row r="9" spans="1:9" x14ac:dyDescent="0.25">
      <c r="A9" s="1" t="s">
        <v>8</v>
      </c>
      <c r="B9" s="2"/>
      <c r="C9" s="1" t="s">
        <v>9</v>
      </c>
      <c r="D9" s="63"/>
      <c r="E9" s="63"/>
      <c r="F9" s="63"/>
      <c r="G9" s="63"/>
      <c r="H9" s="63"/>
      <c r="I9" s="63"/>
    </row>
    <row r="10" spans="1:9" x14ac:dyDescent="0.25">
      <c r="A10" s="1" t="s">
        <v>10</v>
      </c>
      <c r="B10" s="2"/>
      <c r="C10" s="64" t="s">
        <v>11</v>
      </c>
      <c r="D10" s="64"/>
      <c r="E10" s="63"/>
      <c r="F10" s="63"/>
      <c r="G10" s="63"/>
      <c r="H10" s="63"/>
      <c r="I10" s="63"/>
    </row>
    <row r="11" spans="1:9" x14ac:dyDescent="0.25">
      <c r="A11" s="1" t="s">
        <v>12</v>
      </c>
      <c r="B11" s="2"/>
      <c r="C11" s="1" t="s">
        <v>13</v>
      </c>
      <c r="D11" s="63"/>
      <c r="E11" s="63"/>
      <c r="F11" s="63"/>
      <c r="G11" s="63"/>
      <c r="H11" s="63"/>
      <c r="I11" s="63"/>
    </row>
    <row r="12" spans="1:9" ht="40.5" customHeight="1" x14ac:dyDescent="0.25">
      <c r="A12" s="65" t="s">
        <v>77</v>
      </c>
      <c r="B12" s="66"/>
      <c r="C12" s="66"/>
      <c r="D12" s="66"/>
      <c r="E12" s="66"/>
      <c r="F12" s="66"/>
      <c r="G12" s="66"/>
      <c r="H12" s="66"/>
      <c r="I12" s="66"/>
    </row>
    <row r="13" spans="1:9" x14ac:dyDescent="0.25">
      <c r="A13" s="3" t="s">
        <v>14</v>
      </c>
      <c r="B13" s="67" t="s">
        <v>15</v>
      </c>
      <c r="C13" s="67"/>
      <c r="D13" s="67"/>
      <c r="E13" s="67"/>
      <c r="F13" s="67"/>
      <c r="G13" s="67"/>
      <c r="H13" s="67"/>
      <c r="I13" s="67"/>
    </row>
    <row r="14" spans="1:9" ht="60" x14ac:dyDescent="0.25">
      <c r="A14" s="4" t="s">
        <v>16</v>
      </c>
      <c r="B14" s="4" t="s">
        <v>17</v>
      </c>
      <c r="C14" s="5" t="s">
        <v>18</v>
      </c>
      <c r="D14" s="5" t="s">
        <v>19</v>
      </c>
      <c r="E14" s="6" t="s">
        <v>63</v>
      </c>
      <c r="F14" s="6" t="s">
        <v>21</v>
      </c>
      <c r="G14" s="6" t="s">
        <v>22</v>
      </c>
      <c r="H14" s="6" t="s">
        <v>23</v>
      </c>
      <c r="I14" s="6" t="s">
        <v>24</v>
      </c>
    </row>
    <row r="15" spans="1:9" x14ac:dyDescent="0.25">
      <c r="A15" s="7">
        <v>1</v>
      </c>
      <c r="B15" s="8" t="s">
        <v>71</v>
      </c>
      <c r="C15" s="9" t="s">
        <v>25</v>
      </c>
      <c r="D15" s="10">
        <v>1</v>
      </c>
      <c r="E15" s="11"/>
      <c r="F15" s="12">
        <f>ROUND(E15*D15,2)</f>
        <v>0</v>
      </c>
      <c r="G15" s="14"/>
      <c r="H15" s="12">
        <f>ROUND((G15*F15)/100,2)</f>
        <v>0</v>
      </c>
      <c r="I15" s="12">
        <f>ROUND(H15+F15,2)</f>
        <v>0</v>
      </c>
    </row>
    <row r="16" spans="1:9" x14ac:dyDescent="0.25">
      <c r="A16" s="7">
        <v>2</v>
      </c>
      <c r="B16" s="8" t="s">
        <v>72</v>
      </c>
      <c r="C16" s="9" t="s">
        <v>25</v>
      </c>
      <c r="D16" s="10">
        <v>1</v>
      </c>
      <c r="E16" s="11"/>
      <c r="F16" s="12">
        <f t="shared" ref="F16:F19" si="0">ROUND(E16*D16,2)</f>
        <v>0</v>
      </c>
      <c r="G16" s="14"/>
      <c r="H16" s="12">
        <f t="shared" ref="H16:H19" si="1">ROUND((G16*F16)/100,2)</f>
        <v>0</v>
      </c>
      <c r="I16" s="12">
        <f t="shared" ref="I16:I19" si="2">ROUND(H16+F16,2)</f>
        <v>0</v>
      </c>
    </row>
    <row r="17" spans="1:9" x14ac:dyDescent="0.25">
      <c r="A17" s="7">
        <v>3</v>
      </c>
      <c r="B17" s="8" t="s">
        <v>73</v>
      </c>
      <c r="C17" s="9" t="s">
        <v>25</v>
      </c>
      <c r="D17" s="10">
        <v>14</v>
      </c>
      <c r="E17" s="11"/>
      <c r="F17" s="12">
        <f t="shared" si="0"/>
        <v>0</v>
      </c>
      <c r="G17" s="14"/>
      <c r="H17" s="12">
        <f t="shared" si="1"/>
        <v>0</v>
      </c>
      <c r="I17" s="12">
        <f t="shared" si="2"/>
        <v>0</v>
      </c>
    </row>
    <row r="18" spans="1:9" ht="30" x14ac:dyDescent="0.25">
      <c r="A18" s="7">
        <v>4</v>
      </c>
      <c r="B18" s="8" t="s">
        <v>74</v>
      </c>
      <c r="C18" s="9" t="s">
        <v>25</v>
      </c>
      <c r="D18" s="10">
        <v>1</v>
      </c>
      <c r="E18" s="11"/>
      <c r="F18" s="12">
        <f t="shared" si="0"/>
        <v>0</v>
      </c>
      <c r="G18" s="14"/>
      <c r="H18" s="12">
        <f t="shared" si="1"/>
        <v>0</v>
      </c>
      <c r="I18" s="12">
        <f t="shared" si="2"/>
        <v>0</v>
      </c>
    </row>
    <row r="19" spans="1:9" x14ac:dyDescent="0.25">
      <c r="A19" s="7">
        <v>5</v>
      </c>
      <c r="B19" s="8" t="s">
        <v>75</v>
      </c>
      <c r="C19" s="9" t="s">
        <v>25</v>
      </c>
      <c r="D19" s="10">
        <v>1</v>
      </c>
      <c r="E19" s="11"/>
      <c r="F19" s="12">
        <f t="shared" si="0"/>
        <v>0</v>
      </c>
      <c r="G19" s="14"/>
      <c r="H19" s="12">
        <f t="shared" si="1"/>
        <v>0</v>
      </c>
      <c r="I19" s="12">
        <f t="shared" si="2"/>
        <v>0</v>
      </c>
    </row>
    <row r="20" spans="1:9" x14ac:dyDescent="0.25">
      <c r="A20" s="7">
        <v>6</v>
      </c>
      <c r="B20" s="8" t="s">
        <v>76</v>
      </c>
      <c r="C20" s="9" t="s">
        <v>25</v>
      </c>
      <c r="D20" s="10">
        <v>1</v>
      </c>
      <c r="E20" s="11"/>
      <c r="F20" s="12">
        <f>ROUND(E20*D20,2)</f>
        <v>0</v>
      </c>
      <c r="G20" s="14"/>
      <c r="H20" s="12">
        <f>ROUND((G20*F20)/100,2)</f>
        <v>0</v>
      </c>
      <c r="I20" s="12">
        <f>ROUND(H20+F20,2)</f>
        <v>0</v>
      </c>
    </row>
    <row r="21" spans="1:9" x14ac:dyDescent="0.25">
      <c r="A21" s="68" t="s">
        <v>27</v>
      </c>
      <c r="B21" s="68"/>
      <c r="C21" s="68"/>
      <c r="D21" s="68"/>
      <c r="E21" s="68"/>
      <c r="F21" s="12">
        <f>ROUND(SUM(F15:F20),2)</f>
        <v>0</v>
      </c>
      <c r="G21" s="68" t="s">
        <v>28</v>
      </c>
      <c r="H21" s="68"/>
      <c r="I21" s="12">
        <f>ROUND(SUM(I15:I20),2)</f>
        <v>0</v>
      </c>
    </row>
    <row r="22" spans="1:9" x14ac:dyDescent="0.25">
      <c r="A22" s="50" t="s">
        <v>64</v>
      </c>
      <c r="B22" s="50"/>
      <c r="C22" s="50"/>
      <c r="D22" s="58"/>
      <c r="E22" s="58"/>
      <c r="F22" s="58"/>
      <c r="G22" s="58"/>
      <c r="H22" s="58"/>
      <c r="I22" s="58"/>
    </row>
    <row r="23" spans="1:9" x14ac:dyDescent="0.25">
      <c r="A23" s="58"/>
      <c r="B23" s="58"/>
      <c r="C23" s="58"/>
      <c r="D23" s="58"/>
      <c r="E23" s="58"/>
      <c r="F23" s="58"/>
      <c r="G23" s="58"/>
      <c r="H23" s="58"/>
      <c r="I23" s="58"/>
    </row>
    <row r="24" spans="1:9" x14ac:dyDescent="0.25">
      <c r="A24" s="39" t="s">
        <v>30</v>
      </c>
      <c r="B24" s="84" t="s">
        <v>67</v>
      </c>
      <c r="C24" s="62"/>
      <c r="D24" s="62"/>
      <c r="E24" s="55"/>
      <c r="F24" s="55"/>
      <c r="G24" s="55"/>
      <c r="H24" s="55"/>
      <c r="I24" s="55"/>
    </row>
    <row r="25" spans="1:9" x14ac:dyDescent="0.25">
      <c r="A25" s="39" t="s">
        <v>31</v>
      </c>
      <c r="B25" s="40" t="s">
        <v>32</v>
      </c>
      <c r="C25" s="59"/>
      <c r="D25" s="59"/>
      <c r="E25" s="55" t="s">
        <v>33</v>
      </c>
      <c r="F25" s="55"/>
      <c r="G25" s="55"/>
      <c r="H25" s="55"/>
      <c r="I25" s="55"/>
    </row>
    <row r="26" spans="1:9" x14ac:dyDescent="0.25">
      <c r="A26" s="60" t="s">
        <v>34</v>
      </c>
      <c r="B26" s="61" t="s">
        <v>35</v>
      </c>
      <c r="C26" s="61"/>
      <c r="D26" s="61"/>
      <c r="E26" s="61"/>
      <c r="F26" s="61"/>
      <c r="G26" s="61"/>
      <c r="H26" s="61"/>
      <c r="I26" s="61"/>
    </row>
    <row r="27" spans="1:9" x14ac:dyDescent="0.25">
      <c r="A27" s="60"/>
      <c r="B27" s="61"/>
      <c r="C27" s="61"/>
      <c r="D27" s="61"/>
      <c r="E27" s="61"/>
      <c r="F27" s="61"/>
      <c r="G27" s="61"/>
      <c r="H27" s="61"/>
      <c r="I27" s="61"/>
    </row>
    <row r="28" spans="1:9" x14ac:dyDescent="0.25">
      <c r="A28" s="60" t="s">
        <v>36</v>
      </c>
      <c r="B28" s="61" t="s">
        <v>37</v>
      </c>
      <c r="C28" s="61"/>
      <c r="D28" s="61"/>
      <c r="E28" s="61"/>
      <c r="F28" s="61"/>
      <c r="G28" s="61"/>
      <c r="H28" s="61"/>
      <c r="I28" s="61"/>
    </row>
    <row r="29" spans="1:9" x14ac:dyDescent="0.25">
      <c r="A29" s="60"/>
      <c r="B29" s="61"/>
      <c r="C29" s="61"/>
      <c r="D29" s="61"/>
      <c r="E29" s="61"/>
      <c r="F29" s="61"/>
      <c r="G29" s="61"/>
      <c r="H29" s="61"/>
      <c r="I29" s="61"/>
    </row>
    <row r="30" spans="1:9" x14ac:dyDescent="0.25">
      <c r="A30" s="41" t="s">
        <v>38</v>
      </c>
      <c r="B30" s="52" t="s">
        <v>39</v>
      </c>
      <c r="C30" s="52"/>
      <c r="D30" s="52"/>
      <c r="E30" s="52"/>
      <c r="F30" s="52"/>
      <c r="G30" s="52"/>
      <c r="H30" s="52"/>
      <c r="I30" s="52"/>
    </row>
    <row r="31" spans="1:9" x14ac:dyDescent="0.25">
      <c r="A31" s="41" t="s">
        <v>40</v>
      </c>
      <c r="B31" s="55" t="s">
        <v>41</v>
      </c>
      <c r="C31" s="55"/>
      <c r="D31" s="55"/>
      <c r="E31" s="55"/>
      <c r="F31" s="55"/>
      <c r="G31" s="55"/>
      <c r="H31" s="55"/>
      <c r="I31" s="55"/>
    </row>
    <row r="32" spans="1:9" x14ac:dyDescent="0.25">
      <c r="A32" s="42" t="s">
        <v>42</v>
      </c>
      <c r="B32" s="56" t="s">
        <v>43</v>
      </c>
      <c r="C32" s="56"/>
      <c r="D32" s="56"/>
      <c r="E32" s="56"/>
      <c r="F32" s="56"/>
      <c r="G32" s="56"/>
      <c r="H32" s="56"/>
      <c r="I32" s="56"/>
    </row>
    <row r="33" spans="1:9" x14ac:dyDescent="0.25">
      <c r="A33" s="42" t="s">
        <v>44</v>
      </c>
      <c r="B33" s="56" t="s">
        <v>45</v>
      </c>
      <c r="C33" s="56"/>
      <c r="D33" s="56"/>
      <c r="E33" s="56"/>
      <c r="F33" s="56"/>
      <c r="G33" s="56"/>
      <c r="H33" s="56"/>
      <c r="I33" s="56"/>
    </row>
    <row r="34" spans="1:9" x14ac:dyDescent="0.25">
      <c r="A34" s="57"/>
      <c r="B34" s="58"/>
      <c r="C34" s="58"/>
      <c r="D34" s="58"/>
      <c r="E34" s="58"/>
      <c r="F34" s="58"/>
      <c r="G34" s="58"/>
      <c r="H34" s="58"/>
      <c r="I34" s="58"/>
    </row>
    <row r="35" spans="1:9" x14ac:dyDescent="0.25">
      <c r="A35" s="57"/>
      <c r="B35" s="43" t="s">
        <v>46</v>
      </c>
      <c r="C35" s="58"/>
      <c r="D35" s="58"/>
      <c r="E35" s="58"/>
      <c r="F35" s="58"/>
      <c r="G35" s="58"/>
      <c r="H35" s="58"/>
      <c r="I35" s="58"/>
    </row>
    <row r="36" spans="1:9" x14ac:dyDescent="0.25">
      <c r="A36" s="57"/>
      <c r="B36" s="58"/>
      <c r="C36" s="58"/>
      <c r="D36" s="58"/>
      <c r="E36" s="58"/>
      <c r="F36" s="58"/>
      <c r="G36" s="58"/>
      <c r="H36" s="58"/>
      <c r="I36" s="58"/>
    </row>
    <row r="37" spans="1:9" x14ac:dyDescent="0.25">
      <c r="A37" s="44" t="s">
        <v>47</v>
      </c>
      <c r="B37" s="45" t="s">
        <v>48</v>
      </c>
      <c r="C37" s="49" t="s">
        <v>49</v>
      </c>
      <c r="D37" s="49"/>
      <c r="E37" s="49"/>
      <c r="F37" s="49"/>
      <c r="G37" s="49"/>
      <c r="H37" s="49"/>
      <c r="I37" s="49"/>
    </row>
    <row r="38" spans="1:9" x14ac:dyDescent="0.25">
      <c r="A38" s="46" t="s">
        <v>50</v>
      </c>
      <c r="B38" s="50" t="s">
        <v>51</v>
      </c>
      <c r="C38" s="50"/>
      <c r="D38" s="50"/>
      <c r="E38" s="50"/>
      <c r="F38" s="50"/>
      <c r="G38" s="50"/>
      <c r="H38" s="50"/>
      <c r="I38" s="50"/>
    </row>
    <row r="39" spans="1:9" x14ac:dyDescent="0.25">
      <c r="A39" s="47" t="s">
        <v>52</v>
      </c>
      <c r="B39" s="51"/>
      <c r="C39" s="51"/>
      <c r="D39" s="51"/>
      <c r="E39" s="51"/>
      <c r="F39" s="51"/>
      <c r="G39" s="51"/>
      <c r="H39" s="51"/>
      <c r="I39" s="51"/>
    </row>
    <row r="40" spans="1:9" x14ac:dyDescent="0.25">
      <c r="A40" s="47" t="s">
        <v>53</v>
      </c>
      <c r="B40" s="51"/>
      <c r="C40" s="51"/>
      <c r="D40" s="51"/>
      <c r="E40" s="51"/>
      <c r="F40" s="51"/>
      <c r="G40" s="51"/>
      <c r="H40" s="51"/>
      <c r="I40" s="51"/>
    </row>
    <row r="41" spans="1:9" x14ac:dyDescent="0.25">
      <c r="A41" s="47" t="s">
        <v>54</v>
      </c>
      <c r="B41" s="51"/>
      <c r="C41" s="51"/>
      <c r="D41" s="51"/>
      <c r="E41" s="51"/>
      <c r="F41" s="51"/>
      <c r="G41" s="51"/>
      <c r="H41" s="51"/>
      <c r="I41" s="51"/>
    </row>
    <row r="42" spans="1:9" x14ac:dyDescent="0.25">
      <c r="A42" s="47" t="s">
        <v>55</v>
      </c>
      <c r="B42" s="51"/>
      <c r="C42" s="51"/>
      <c r="D42" s="51"/>
      <c r="E42" s="51"/>
      <c r="F42" s="51"/>
      <c r="G42" s="51"/>
      <c r="H42" s="51"/>
      <c r="I42" s="51"/>
    </row>
    <row r="43" spans="1:9" x14ac:dyDescent="0.25">
      <c r="A43" s="47" t="s">
        <v>56</v>
      </c>
      <c r="B43" s="51"/>
      <c r="C43" s="51"/>
      <c r="D43" s="51"/>
      <c r="E43" s="51"/>
      <c r="F43" s="51"/>
      <c r="G43" s="51"/>
      <c r="H43" s="51"/>
      <c r="I43" s="51"/>
    </row>
    <row r="44" spans="1:9" x14ac:dyDescent="0.25">
      <c r="A44" s="47" t="s">
        <v>57</v>
      </c>
      <c r="B44" s="51"/>
      <c r="C44" s="51"/>
      <c r="D44" s="51"/>
      <c r="E44" s="51"/>
      <c r="F44" s="51"/>
      <c r="G44" s="51"/>
      <c r="H44" s="51"/>
      <c r="I44" s="51"/>
    </row>
    <row r="45" spans="1:9" x14ac:dyDescent="0.25">
      <c r="A45" s="52" t="s">
        <v>58</v>
      </c>
      <c r="B45" s="52"/>
      <c r="C45" s="52"/>
      <c r="D45" s="52"/>
      <c r="E45" s="52"/>
      <c r="F45" s="52"/>
      <c r="G45" s="52"/>
      <c r="H45" s="52"/>
      <c r="I45" s="52"/>
    </row>
    <row r="46" spans="1:9" x14ac:dyDescent="0.25">
      <c r="A46" s="16"/>
      <c r="B46" s="17"/>
      <c r="C46" s="17"/>
      <c r="D46" s="17"/>
      <c r="E46" s="17"/>
      <c r="F46" s="17"/>
      <c r="G46" s="17"/>
      <c r="H46" s="17"/>
      <c r="I46" s="17"/>
    </row>
    <row r="47" spans="1:9" x14ac:dyDescent="0.25">
      <c r="A47" s="1"/>
      <c r="B47" s="53" t="s">
        <v>59</v>
      </c>
      <c r="C47" s="18"/>
      <c r="D47" s="18"/>
      <c r="E47" s="18"/>
      <c r="F47" s="54"/>
      <c r="G47" s="53"/>
      <c r="H47" s="53"/>
      <c r="I47" s="53"/>
    </row>
    <row r="48" spans="1:9" x14ac:dyDescent="0.25">
      <c r="A48" s="1"/>
      <c r="B48" s="53"/>
      <c r="C48" s="18"/>
      <c r="D48" s="18"/>
      <c r="E48" s="18"/>
      <c r="F48" s="53"/>
      <c r="G48" s="53"/>
      <c r="H48" s="53"/>
      <c r="I48" s="53"/>
    </row>
    <row r="49" spans="1:9" x14ac:dyDescent="0.25">
      <c r="A49" s="1"/>
      <c r="B49" s="53"/>
      <c r="C49" s="18"/>
      <c r="D49" s="18"/>
      <c r="E49" s="18"/>
      <c r="F49" s="53"/>
      <c r="G49" s="53"/>
      <c r="H49" s="53"/>
      <c r="I49" s="53"/>
    </row>
    <row r="50" spans="1:9" x14ac:dyDescent="0.25">
      <c r="A50" s="1"/>
      <c r="B50" s="53"/>
      <c r="C50" s="18"/>
      <c r="D50" s="18"/>
      <c r="E50" s="18"/>
      <c r="F50" s="53"/>
      <c r="G50" s="53"/>
      <c r="H50" s="53"/>
      <c r="I50" s="53"/>
    </row>
    <row r="51" spans="1:9" x14ac:dyDescent="0.25">
      <c r="A51" s="15"/>
      <c r="B51" s="19" t="s">
        <v>60</v>
      </c>
      <c r="C51" s="15"/>
      <c r="D51" s="15"/>
      <c r="E51" s="15"/>
      <c r="F51" s="48" t="s">
        <v>61</v>
      </c>
      <c r="G51" s="48"/>
      <c r="H51" s="48"/>
      <c r="I51" s="48"/>
    </row>
    <row r="52" spans="1:9" x14ac:dyDescent="0.25">
      <c r="A52" s="15"/>
      <c r="B52" s="15"/>
      <c r="C52" s="15"/>
      <c r="D52" s="15"/>
      <c r="E52" s="15"/>
      <c r="F52" s="48"/>
      <c r="G52" s="48"/>
      <c r="H52" s="48"/>
      <c r="I52" s="48"/>
    </row>
  </sheetData>
  <mergeCells count="51">
    <mergeCell ref="A8:B8"/>
    <mergeCell ref="C8:I8"/>
    <mergeCell ref="A2:I2"/>
    <mergeCell ref="A3:I3"/>
    <mergeCell ref="A4:I4"/>
    <mergeCell ref="C5:E5"/>
    <mergeCell ref="F5:I5"/>
    <mergeCell ref="A6:B6"/>
    <mergeCell ref="C6:E6"/>
    <mergeCell ref="F6:I6"/>
    <mergeCell ref="A7:B7"/>
    <mergeCell ref="C7:I7"/>
    <mergeCell ref="C24:D24"/>
    <mergeCell ref="E24:I24"/>
    <mergeCell ref="D9:I9"/>
    <mergeCell ref="C10:D10"/>
    <mergeCell ref="E10:I10"/>
    <mergeCell ref="D11:I11"/>
    <mergeCell ref="A12:I12"/>
    <mergeCell ref="B13:I13"/>
    <mergeCell ref="A21:E21"/>
    <mergeCell ref="G21:H21"/>
    <mergeCell ref="A22:C22"/>
    <mergeCell ref="D22:I22"/>
    <mergeCell ref="A23:I23"/>
    <mergeCell ref="C25:D25"/>
    <mergeCell ref="E25:I25"/>
    <mergeCell ref="A26:A27"/>
    <mergeCell ref="B26:I27"/>
    <mergeCell ref="A28:A29"/>
    <mergeCell ref="B28:I29"/>
    <mergeCell ref="B30:I30"/>
    <mergeCell ref="B31:I31"/>
    <mergeCell ref="B32:I32"/>
    <mergeCell ref="B33:I33"/>
    <mergeCell ref="A34:A36"/>
    <mergeCell ref="B34:I34"/>
    <mergeCell ref="C35:I35"/>
    <mergeCell ref="B36:I36"/>
    <mergeCell ref="F51:I52"/>
    <mergeCell ref="C37:I37"/>
    <mergeCell ref="B38:I38"/>
    <mergeCell ref="B39:I39"/>
    <mergeCell ref="B40:I40"/>
    <mergeCell ref="B41:I41"/>
    <mergeCell ref="B42:I42"/>
    <mergeCell ref="B43:I43"/>
    <mergeCell ref="B44:I44"/>
    <mergeCell ref="A45:I45"/>
    <mergeCell ref="B47:B50"/>
    <mergeCell ref="F47:I50"/>
  </mergeCells>
  <dataValidations count="2">
    <dataValidation allowBlank="1" showInputMessage="1" showErrorMessage="1" promptTitle="Stawka % podatku" prompt="Proszę podać odpowiednią wartość liczbową bez znaku %." sqref="G15:G20" xr:uid="{00000000-0002-0000-0000-000000000000}"/>
    <dataValidation allowBlank="1" showInputMessage="1" showErrorMessage="1" promptTitle="Czas reakcji serwisowej" prompt="Proszę podać wartość liczbową w przedziale od 48 do 96 godzin. Maksymalny czas reakcji serwisowej wynosi 96 godzin." sqref="C25:D25" xr:uid="{00000000-0002-0000-0000-000001000000}"/>
  </dataValidations>
  <pageMargins left="0.7" right="0.7" top="0.75" bottom="0.75" header="0.3" footer="0.3"/>
  <pageSetup paperSize="9" scale="72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ermin dostawy" prompt="Proszę wybrać jedną z wartości z listy" xr:uid="{00000000-0002-0000-0000-000002000000}">
          <x14:formula1>
            <xm:f>Legenda!$A$1:$A$3</xm:f>
          </x14:formula1>
          <xm:sqref>C24:D24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topLeftCell="A7" zoomScaleNormal="100" workbookViewId="0">
      <selection activeCell="E19" sqref="E19"/>
    </sheetView>
  </sheetViews>
  <sheetFormatPr defaultColWidth="0" defaultRowHeight="15" zeroHeight="1" x14ac:dyDescent="0.25"/>
  <cols>
    <col min="1" max="1" width="4.5703125" customWidth="1"/>
    <col min="2" max="2" width="51.140625" customWidth="1"/>
    <col min="3" max="3" width="8" customWidth="1"/>
    <col min="4" max="4" width="8.85546875" customWidth="1"/>
    <col min="5" max="5" width="9" customWidth="1"/>
    <col min="6" max="6" width="12.7109375" customWidth="1"/>
    <col min="7" max="8" width="9.140625" customWidth="1"/>
    <col min="9" max="9" width="12.7109375" customWidth="1"/>
    <col min="10" max="16384" width="9.140625" hidden="1"/>
  </cols>
  <sheetData>
    <row r="1" spans="1:9" ht="21.75" customHeight="1" x14ac:dyDescent="0.25">
      <c r="A1" s="87" t="s">
        <v>105</v>
      </c>
      <c r="B1" s="87"/>
      <c r="C1" s="87"/>
      <c r="D1" s="87"/>
      <c r="E1" s="87"/>
      <c r="F1" s="87"/>
      <c r="G1" s="87"/>
      <c r="H1" s="87"/>
      <c r="I1" s="20" t="s">
        <v>0</v>
      </c>
    </row>
    <row r="2" spans="1:9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1:9" x14ac:dyDescent="0.25">
      <c r="A3" s="63"/>
      <c r="B3" s="63"/>
      <c r="C3" s="63"/>
      <c r="D3" s="63"/>
      <c r="E3" s="63"/>
      <c r="F3" s="63"/>
      <c r="G3" s="63"/>
      <c r="H3" s="63"/>
      <c r="I3" s="63"/>
    </row>
    <row r="4" spans="1:9" x14ac:dyDescent="0.25">
      <c r="A4" s="69" t="s">
        <v>2</v>
      </c>
      <c r="B4" s="69"/>
      <c r="C4" s="69"/>
      <c r="D4" s="69"/>
      <c r="E4" s="69"/>
      <c r="F4" s="69"/>
      <c r="G4" s="69"/>
      <c r="H4" s="69"/>
      <c r="I4" s="69"/>
    </row>
    <row r="5" spans="1:9" x14ac:dyDescent="0.25">
      <c r="A5" s="1" t="s">
        <v>3</v>
      </c>
      <c r="B5" s="1"/>
      <c r="C5" s="64" t="s">
        <v>4</v>
      </c>
      <c r="D5" s="64"/>
      <c r="E5" s="64"/>
      <c r="F5" s="64" t="s">
        <v>5</v>
      </c>
      <c r="G5" s="64"/>
      <c r="H5" s="64"/>
      <c r="I5" s="64"/>
    </row>
    <row r="6" spans="1:9" x14ac:dyDescent="0.25">
      <c r="A6" s="63"/>
      <c r="B6" s="63"/>
      <c r="C6" s="63"/>
      <c r="D6" s="63"/>
      <c r="E6" s="63"/>
      <c r="F6" s="63"/>
      <c r="G6" s="63"/>
      <c r="H6" s="63"/>
      <c r="I6" s="63"/>
    </row>
    <row r="7" spans="1:9" x14ac:dyDescent="0.25">
      <c r="A7" s="64" t="s">
        <v>6</v>
      </c>
      <c r="B7" s="64"/>
      <c r="C7" s="64" t="s">
        <v>7</v>
      </c>
      <c r="D7" s="64"/>
      <c r="E7" s="64"/>
      <c r="F7" s="64"/>
      <c r="G7" s="64"/>
      <c r="H7" s="64"/>
      <c r="I7" s="64"/>
    </row>
    <row r="8" spans="1:9" x14ac:dyDescent="0.25">
      <c r="A8" s="63"/>
      <c r="B8" s="63"/>
      <c r="C8" s="63"/>
      <c r="D8" s="63"/>
      <c r="E8" s="63"/>
      <c r="F8" s="63"/>
      <c r="G8" s="63"/>
      <c r="H8" s="63"/>
      <c r="I8" s="63"/>
    </row>
    <row r="9" spans="1:9" x14ac:dyDescent="0.25">
      <c r="A9" s="1" t="s">
        <v>8</v>
      </c>
      <c r="B9" s="2"/>
      <c r="C9" s="1" t="s">
        <v>9</v>
      </c>
      <c r="D9" s="63"/>
      <c r="E9" s="63"/>
      <c r="F9" s="63"/>
      <c r="G9" s="63"/>
      <c r="H9" s="63"/>
      <c r="I9" s="63"/>
    </row>
    <row r="10" spans="1:9" x14ac:dyDescent="0.25">
      <c r="A10" s="1" t="s">
        <v>10</v>
      </c>
      <c r="B10" s="2"/>
      <c r="C10" s="64" t="s">
        <v>11</v>
      </c>
      <c r="D10" s="64"/>
      <c r="E10" s="63"/>
      <c r="F10" s="63"/>
      <c r="G10" s="63"/>
      <c r="H10" s="63"/>
      <c r="I10" s="63"/>
    </row>
    <row r="11" spans="1:9" x14ac:dyDescent="0.25">
      <c r="A11" s="1" t="s">
        <v>12</v>
      </c>
      <c r="B11" s="2"/>
      <c r="C11" s="1" t="s">
        <v>13</v>
      </c>
      <c r="D11" s="63"/>
      <c r="E11" s="63"/>
      <c r="F11" s="63"/>
      <c r="G11" s="63"/>
      <c r="H11" s="63"/>
      <c r="I11" s="63"/>
    </row>
    <row r="12" spans="1:9" ht="40.5" customHeight="1" x14ac:dyDescent="0.25">
      <c r="A12" s="65" t="s">
        <v>78</v>
      </c>
      <c r="B12" s="66"/>
      <c r="C12" s="66"/>
      <c r="D12" s="66"/>
      <c r="E12" s="66"/>
      <c r="F12" s="66"/>
      <c r="G12" s="66"/>
      <c r="H12" s="66"/>
      <c r="I12" s="66"/>
    </row>
    <row r="13" spans="1:9" x14ac:dyDescent="0.25">
      <c r="A13" s="3" t="s">
        <v>14</v>
      </c>
      <c r="B13" s="67" t="s">
        <v>15</v>
      </c>
      <c r="C13" s="67"/>
      <c r="D13" s="67"/>
      <c r="E13" s="67"/>
      <c r="F13" s="67"/>
      <c r="G13" s="67"/>
      <c r="H13" s="67"/>
      <c r="I13" s="67"/>
    </row>
    <row r="14" spans="1:9" ht="60" x14ac:dyDescent="0.25">
      <c r="A14" s="4" t="s">
        <v>16</v>
      </c>
      <c r="B14" s="4" t="s">
        <v>17</v>
      </c>
      <c r="C14" s="5" t="s">
        <v>18</v>
      </c>
      <c r="D14" s="5" t="s">
        <v>19</v>
      </c>
      <c r="E14" s="6" t="s">
        <v>20</v>
      </c>
      <c r="F14" s="6" t="s">
        <v>21</v>
      </c>
      <c r="G14" s="6" t="s">
        <v>22</v>
      </c>
      <c r="H14" s="6" t="s">
        <v>23</v>
      </c>
      <c r="I14" s="6" t="s">
        <v>24</v>
      </c>
    </row>
    <row r="15" spans="1:9" ht="15" customHeight="1" x14ac:dyDescent="0.25">
      <c r="A15" s="7">
        <v>1</v>
      </c>
      <c r="B15" s="8" t="s">
        <v>80</v>
      </c>
      <c r="C15" s="9" t="s">
        <v>25</v>
      </c>
      <c r="D15" s="10">
        <v>12</v>
      </c>
      <c r="E15" s="11"/>
      <c r="F15" s="12">
        <f>ROUND(E15*D15,2)</f>
        <v>0</v>
      </c>
      <c r="G15" s="13"/>
      <c r="H15" s="12">
        <f>ROUND((G15*F15)/100,2)</f>
        <v>0</v>
      </c>
      <c r="I15" s="12">
        <f>ROUND(H15+F15,2)</f>
        <v>0</v>
      </c>
    </row>
    <row r="16" spans="1:9" x14ac:dyDescent="0.25">
      <c r="A16" s="7">
        <v>2</v>
      </c>
      <c r="B16" s="8" t="s">
        <v>81</v>
      </c>
      <c r="C16" s="9" t="s">
        <v>25</v>
      </c>
      <c r="D16" s="10">
        <v>12</v>
      </c>
      <c r="E16" s="11"/>
      <c r="F16" s="12">
        <f t="shared" ref="F16:F25" si="0">ROUND(E16*D16,2)</f>
        <v>0</v>
      </c>
      <c r="G16" s="13"/>
      <c r="H16" s="12">
        <f t="shared" ref="H16:H22" si="1">ROUND((G16*F16)/100,2)</f>
        <v>0</v>
      </c>
      <c r="I16" s="12">
        <f t="shared" ref="I16:I25" si="2">ROUND(H16+F16,2)</f>
        <v>0</v>
      </c>
    </row>
    <row r="17" spans="1:9" x14ac:dyDescent="0.25">
      <c r="A17" s="7">
        <v>3</v>
      </c>
      <c r="B17" s="8" t="s">
        <v>82</v>
      </c>
      <c r="C17" s="9" t="s">
        <v>25</v>
      </c>
      <c r="D17" s="10">
        <v>15</v>
      </c>
      <c r="E17" s="11"/>
      <c r="F17" s="12">
        <f t="shared" si="0"/>
        <v>0</v>
      </c>
      <c r="G17" s="13"/>
      <c r="H17" s="12">
        <f t="shared" si="1"/>
        <v>0</v>
      </c>
      <c r="I17" s="12">
        <f t="shared" si="2"/>
        <v>0</v>
      </c>
    </row>
    <row r="18" spans="1:9" x14ac:dyDescent="0.25">
      <c r="A18" s="7">
        <v>4</v>
      </c>
      <c r="B18" s="8" t="s">
        <v>83</v>
      </c>
      <c r="C18" s="9" t="s">
        <v>25</v>
      </c>
      <c r="D18" s="10">
        <v>13</v>
      </c>
      <c r="E18" s="11"/>
      <c r="F18" s="12">
        <f t="shared" si="0"/>
        <v>0</v>
      </c>
      <c r="G18" s="13"/>
      <c r="H18" s="12">
        <f t="shared" si="1"/>
        <v>0</v>
      </c>
      <c r="I18" s="12">
        <f t="shared" si="2"/>
        <v>0</v>
      </c>
    </row>
    <row r="19" spans="1:9" x14ac:dyDescent="0.25">
      <c r="A19" s="7">
        <v>5</v>
      </c>
      <c r="B19" s="8" t="s">
        <v>84</v>
      </c>
      <c r="C19" s="9" t="s">
        <v>25</v>
      </c>
      <c r="D19" s="10">
        <v>4</v>
      </c>
      <c r="E19" s="11"/>
      <c r="F19" s="12">
        <f t="shared" si="0"/>
        <v>0</v>
      </c>
      <c r="G19" s="13"/>
      <c r="H19" s="12">
        <f t="shared" si="1"/>
        <v>0</v>
      </c>
      <c r="I19" s="12">
        <f t="shared" si="2"/>
        <v>0</v>
      </c>
    </row>
    <row r="20" spans="1:9" ht="15" customHeight="1" x14ac:dyDescent="0.25">
      <c r="A20" s="7">
        <v>6</v>
      </c>
      <c r="B20" s="8" t="s">
        <v>85</v>
      </c>
      <c r="C20" s="9" t="s">
        <v>25</v>
      </c>
      <c r="D20" s="10">
        <v>1</v>
      </c>
      <c r="E20" s="11"/>
      <c r="F20" s="12">
        <f t="shared" si="0"/>
        <v>0</v>
      </c>
      <c r="G20" s="13"/>
      <c r="H20" s="12">
        <f t="shared" si="1"/>
        <v>0</v>
      </c>
      <c r="I20" s="12">
        <f t="shared" si="2"/>
        <v>0</v>
      </c>
    </row>
    <row r="21" spans="1:9" x14ac:dyDescent="0.25">
      <c r="A21" s="7">
        <v>7</v>
      </c>
      <c r="B21" s="8" t="s">
        <v>86</v>
      </c>
      <c r="C21" s="9" t="s">
        <v>25</v>
      </c>
      <c r="D21" s="10">
        <v>1</v>
      </c>
      <c r="E21" s="11"/>
      <c r="F21" s="12">
        <f t="shared" si="0"/>
        <v>0</v>
      </c>
      <c r="G21" s="13"/>
      <c r="H21" s="12">
        <f t="shared" si="1"/>
        <v>0</v>
      </c>
      <c r="I21" s="12">
        <f t="shared" si="2"/>
        <v>0</v>
      </c>
    </row>
    <row r="22" spans="1:9" x14ac:dyDescent="0.25">
      <c r="A22" s="7">
        <v>8</v>
      </c>
      <c r="B22" s="8" t="s">
        <v>87</v>
      </c>
      <c r="C22" s="9" t="s">
        <v>25</v>
      </c>
      <c r="D22" s="10">
        <v>10</v>
      </c>
      <c r="E22" s="11"/>
      <c r="F22" s="12">
        <f t="shared" si="0"/>
        <v>0</v>
      </c>
      <c r="G22" s="13"/>
      <c r="H22" s="12">
        <f t="shared" si="1"/>
        <v>0</v>
      </c>
      <c r="I22" s="12">
        <f t="shared" si="2"/>
        <v>0</v>
      </c>
    </row>
    <row r="23" spans="1:9" ht="15" customHeight="1" x14ac:dyDescent="0.25">
      <c r="A23" s="7">
        <v>9</v>
      </c>
      <c r="B23" s="8" t="s">
        <v>88</v>
      </c>
      <c r="C23" s="9" t="s">
        <v>25</v>
      </c>
      <c r="D23" s="10">
        <v>1</v>
      </c>
      <c r="E23" s="11"/>
      <c r="F23" s="12">
        <f t="shared" si="0"/>
        <v>0</v>
      </c>
      <c r="G23" s="14"/>
      <c r="H23" s="12">
        <f t="shared" ref="H23:H25" si="3">ROUND((G23*F23)/100,2)</f>
        <v>0</v>
      </c>
      <c r="I23" s="12">
        <f t="shared" si="2"/>
        <v>0</v>
      </c>
    </row>
    <row r="24" spans="1:9" x14ac:dyDescent="0.25">
      <c r="A24" s="7">
        <v>10</v>
      </c>
      <c r="B24" s="8" t="s">
        <v>89</v>
      </c>
      <c r="C24" s="9" t="s">
        <v>25</v>
      </c>
      <c r="D24" s="10">
        <v>1</v>
      </c>
      <c r="E24" s="11"/>
      <c r="F24" s="12">
        <f t="shared" si="0"/>
        <v>0</v>
      </c>
      <c r="G24" s="14"/>
      <c r="H24" s="12">
        <f t="shared" si="3"/>
        <v>0</v>
      </c>
      <c r="I24" s="12">
        <f t="shared" si="2"/>
        <v>0</v>
      </c>
    </row>
    <row r="25" spans="1:9" ht="15" customHeight="1" x14ac:dyDescent="0.25">
      <c r="A25" s="7">
        <v>11</v>
      </c>
      <c r="B25" s="8" t="s">
        <v>90</v>
      </c>
      <c r="C25" s="9" t="s">
        <v>25</v>
      </c>
      <c r="D25" s="10">
        <v>1</v>
      </c>
      <c r="E25" s="11"/>
      <c r="F25" s="12">
        <f t="shared" si="0"/>
        <v>0</v>
      </c>
      <c r="G25" s="14"/>
      <c r="H25" s="12">
        <f t="shared" si="3"/>
        <v>0</v>
      </c>
      <c r="I25" s="12">
        <f t="shared" si="2"/>
        <v>0</v>
      </c>
    </row>
    <row r="26" spans="1:9" x14ac:dyDescent="0.25">
      <c r="A26" s="68" t="s">
        <v>27</v>
      </c>
      <c r="B26" s="68"/>
      <c r="C26" s="68"/>
      <c r="D26" s="68"/>
      <c r="E26" s="68"/>
      <c r="F26" s="12">
        <f>ROUND(SUM(F15:F25),2)</f>
        <v>0</v>
      </c>
      <c r="G26" s="68" t="s">
        <v>28</v>
      </c>
      <c r="H26" s="68"/>
      <c r="I26" s="12">
        <f>ROUND(SUM(I15:I25),2)</f>
        <v>0</v>
      </c>
    </row>
    <row r="27" spans="1:9" x14ac:dyDescent="0.25">
      <c r="A27" s="50" t="s">
        <v>29</v>
      </c>
      <c r="B27" s="50"/>
      <c r="C27" s="50"/>
      <c r="D27" s="58"/>
      <c r="E27" s="58"/>
      <c r="F27" s="58"/>
      <c r="G27" s="58"/>
      <c r="H27" s="58"/>
      <c r="I27" s="58"/>
    </row>
    <row r="28" spans="1:9" x14ac:dyDescent="0.25">
      <c r="A28" s="58"/>
      <c r="B28" s="58"/>
      <c r="C28" s="58"/>
      <c r="D28" s="58"/>
      <c r="E28" s="58"/>
      <c r="F28" s="58"/>
      <c r="G28" s="58"/>
      <c r="H28" s="58"/>
      <c r="I28" s="58"/>
    </row>
    <row r="29" spans="1:9" x14ac:dyDescent="0.25">
      <c r="A29" s="39" t="s">
        <v>30</v>
      </c>
      <c r="B29" s="84" t="s">
        <v>67</v>
      </c>
      <c r="C29" s="62"/>
      <c r="D29" s="62"/>
      <c r="E29" s="55"/>
      <c r="F29" s="55"/>
      <c r="G29" s="55"/>
      <c r="H29" s="55"/>
      <c r="I29" s="55"/>
    </row>
    <row r="30" spans="1:9" x14ac:dyDescent="0.25">
      <c r="A30" s="39" t="s">
        <v>31</v>
      </c>
      <c r="B30" s="40" t="s">
        <v>32</v>
      </c>
      <c r="C30" s="59"/>
      <c r="D30" s="59"/>
      <c r="E30" s="55" t="s">
        <v>33</v>
      </c>
      <c r="F30" s="55"/>
      <c r="G30" s="55"/>
      <c r="H30" s="55"/>
      <c r="I30" s="55"/>
    </row>
    <row r="31" spans="1:9" x14ac:dyDescent="0.25">
      <c r="A31" s="60" t="s">
        <v>34</v>
      </c>
      <c r="B31" s="61" t="s">
        <v>35</v>
      </c>
      <c r="C31" s="61"/>
      <c r="D31" s="61"/>
      <c r="E31" s="61"/>
      <c r="F31" s="61"/>
      <c r="G31" s="61"/>
      <c r="H31" s="61"/>
      <c r="I31" s="61"/>
    </row>
    <row r="32" spans="1:9" x14ac:dyDescent="0.25">
      <c r="A32" s="60"/>
      <c r="B32" s="61"/>
      <c r="C32" s="61"/>
      <c r="D32" s="61"/>
      <c r="E32" s="61"/>
      <c r="F32" s="61"/>
      <c r="G32" s="61"/>
      <c r="H32" s="61"/>
      <c r="I32" s="61"/>
    </row>
    <row r="33" spans="1:9" x14ac:dyDescent="0.25">
      <c r="A33" s="60" t="s">
        <v>36</v>
      </c>
      <c r="B33" s="61" t="s">
        <v>37</v>
      </c>
      <c r="C33" s="61"/>
      <c r="D33" s="61"/>
      <c r="E33" s="61"/>
      <c r="F33" s="61"/>
      <c r="G33" s="61"/>
      <c r="H33" s="61"/>
      <c r="I33" s="61"/>
    </row>
    <row r="34" spans="1:9" x14ac:dyDescent="0.25">
      <c r="A34" s="60"/>
      <c r="B34" s="61"/>
      <c r="C34" s="61"/>
      <c r="D34" s="61"/>
      <c r="E34" s="61"/>
      <c r="F34" s="61"/>
      <c r="G34" s="61"/>
      <c r="H34" s="61"/>
      <c r="I34" s="61"/>
    </row>
    <row r="35" spans="1:9" x14ac:dyDescent="0.25">
      <c r="A35" s="41" t="s">
        <v>38</v>
      </c>
      <c r="B35" s="52" t="s">
        <v>39</v>
      </c>
      <c r="C35" s="52"/>
      <c r="D35" s="52"/>
      <c r="E35" s="52"/>
      <c r="F35" s="52"/>
      <c r="G35" s="52"/>
      <c r="H35" s="52"/>
      <c r="I35" s="52"/>
    </row>
    <row r="36" spans="1:9" x14ac:dyDescent="0.25">
      <c r="A36" s="41" t="s">
        <v>40</v>
      </c>
      <c r="B36" s="55" t="s">
        <v>41</v>
      </c>
      <c r="C36" s="55"/>
      <c r="D36" s="55"/>
      <c r="E36" s="55"/>
      <c r="F36" s="55"/>
      <c r="G36" s="55"/>
      <c r="H36" s="55"/>
      <c r="I36" s="55"/>
    </row>
    <row r="37" spans="1:9" x14ac:dyDescent="0.25">
      <c r="A37" s="42" t="s">
        <v>42</v>
      </c>
      <c r="B37" s="56" t="s">
        <v>43</v>
      </c>
      <c r="C37" s="56"/>
      <c r="D37" s="56"/>
      <c r="E37" s="56"/>
      <c r="F37" s="56"/>
      <c r="G37" s="56"/>
      <c r="H37" s="56"/>
      <c r="I37" s="56"/>
    </row>
    <row r="38" spans="1:9" x14ac:dyDescent="0.25">
      <c r="A38" s="42" t="s">
        <v>44</v>
      </c>
      <c r="B38" s="56" t="s">
        <v>45</v>
      </c>
      <c r="C38" s="56"/>
      <c r="D38" s="56"/>
      <c r="E38" s="56"/>
      <c r="F38" s="56"/>
      <c r="G38" s="56"/>
      <c r="H38" s="56"/>
      <c r="I38" s="56"/>
    </row>
    <row r="39" spans="1:9" x14ac:dyDescent="0.25">
      <c r="A39" s="57"/>
      <c r="B39" s="58"/>
      <c r="C39" s="58"/>
      <c r="D39" s="58"/>
      <c r="E39" s="58"/>
      <c r="F39" s="58"/>
      <c r="G39" s="58"/>
      <c r="H39" s="58"/>
      <c r="I39" s="58"/>
    </row>
    <row r="40" spans="1:9" x14ac:dyDescent="0.25">
      <c r="A40" s="57"/>
      <c r="B40" s="43" t="s">
        <v>46</v>
      </c>
      <c r="C40" s="58"/>
      <c r="D40" s="58"/>
      <c r="E40" s="58"/>
      <c r="F40" s="58"/>
      <c r="G40" s="58"/>
      <c r="H40" s="58"/>
      <c r="I40" s="58"/>
    </row>
    <row r="41" spans="1:9" x14ac:dyDescent="0.25">
      <c r="A41" s="57"/>
      <c r="B41" s="58"/>
      <c r="C41" s="58"/>
      <c r="D41" s="58"/>
      <c r="E41" s="58"/>
      <c r="F41" s="58"/>
      <c r="G41" s="58"/>
      <c r="H41" s="58"/>
      <c r="I41" s="58"/>
    </row>
    <row r="42" spans="1:9" x14ac:dyDescent="0.25">
      <c r="A42" s="44" t="s">
        <v>47</v>
      </c>
      <c r="B42" s="45" t="s">
        <v>48</v>
      </c>
      <c r="C42" s="49" t="s">
        <v>49</v>
      </c>
      <c r="D42" s="49"/>
      <c r="E42" s="49"/>
      <c r="F42" s="49"/>
      <c r="G42" s="49"/>
      <c r="H42" s="49"/>
      <c r="I42" s="49"/>
    </row>
    <row r="43" spans="1:9" x14ac:dyDescent="0.25">
      <c r="A43" s="46" t="s">
        <v>50</v>
      </c>
      <c r="B43" s="50" t="s">
        <v>51</v>
      </c>
      <c r="C43" s="50"/>
      <c r="D43" s="50"/>
      <c r="E43" s="50"/>
      <c r="F43" s="50"/>
      <c r="G43" s="50"/>
      <c r="H43" s="50"/>
      <c r="I43" s="50"/>
    </row>
    <row r="44" spans="1:9" x14ac:dyDescent="0.25">
      <c r="A44" s="47" t="s">
        <v>52</v>
      </c>
      <c r="B44" s="51"/>
      <c r="C44" s="51"/>
      <c r="D44" s="51"/>
      <c r="E44" s="51"/>
      <c r="F44" s="51"/>
      <c r="G44" s="51"/>
      <c r="H44" s="51"/>
      <c r="I44" s="51"/>
    </row>
    <row r="45" spans="1:9" x14ac:dyDescent="0.25">
      <c r="A45" s="47" t="s">
        <v>53</v>
      </c>
      <c r="B45" s="51"/>
      <c r="C45" s="51"/>
      <c r="D45" s="51"/>
      <c r="E45" s="51"/>
      <c r="F45" s="51"/>
      <c r="G45" s="51"/>
      <c r="H45" s="51"/>
      <c r="I45" s="51"/>
    </row>
    <row r="46" spans="1:9" x14ac:dyDescent="0.25">
      <c r="A46" s="47" t="s">
        <v>54</v>
      </c>
      <c r="B46" s="51"/>
      <c r="C46" s="51"/>
      <c r="D46" s="51"/>
      <c r="E46" s="51"/>
      <c r="F46" s="51"/>
      <c r="G46" s="51"/>
      <c r="H46" s="51"/>
      <c r="I46" s="51"/>
    </row>
    <row r="47" spans="1:9" x14ac:dyDescent="0.25">
      <c r="A47" s="47" t="s">
        <v>55</v>
      </c>
      <c r="B47" s="51"/>
      <c r="C47" s="51"/>
      <c r="D47" s="51"/>
      <c r="E47" s="51"/>
      <c r="F47" s="51"/>
      <c r="G47" s="51"/>
      <c r="H47" s="51"/>
      <c r="I47" s="51"/>
    </row>
    <row r="48" spans="1:9" x14ac:dyDescent="0.25">
      <c r="A48" s="47" t="s">
        <v>56</v>
      </c>
      <c r="B48" s="51"/>
      <c r="C48" s="51"/>
      <c r="D48" s="51"/>
      <c r="E48" s="51"/>
      <c r="F48" s="51"/>
      <c r="G48" s="51"/>
      <c r="H48" s="51"/>
      <c r="I48" s="51"/>
    </row>
    <row r="49" spans="1:9" x14ac:dyDescent="0.25">
      <c r="A49" s="47" t="s">
        <v>57</v>
      </c>
      <c r="B49" s="51"/>
      <c r="C49" s="51"/>
      <c r="D49" s="51"/>
      <c r="E49" s="51"/>
      <c r="F49" s="51"/>
      <c r="G49" s="51"/>
      <c r="H49" s="51"/>
      <c r="I49" s="51"/>
    </row>
    <row r="50" spans="1:9" x14ac:dyDescent="0.25">
      <c r="A50" s="52" t="s">
        <v>58</v>
      </c>
      <c r="B50" s="52"/>
      <c r="C50" s="52"/>
      <c r="D50" s="52"/>
      <c r="E50" s="52"/>
      <c r="F50" s="52"/>
      <c r="G50" s="52"/>
      <c r="H50" s="52"/>
      <c r="I50" s="52"/>
    </row>
    <row r="51" spans="1:9" x14ac:dyDescent="0.25">
      <c r="A51" s="16"/>
      <c r="B51" s="17"/>
      <c r="C51" s="17"/>
      <c r="D51" s="17"/>
      <c r="E51" s="17"/>
      <c r="F51" s="17"/>
      <c r="G51" s="17"/>
      <c r="H51" s="17"/>
      <c r="I51" s="17"/>
    </row>
    <row r="52" spans="1:9" x14ac:dyDescent="0.25">
      <c r="A52" s="1"/>
      <c r="B52" s="53" t="s">
        <v>59</v>
      </c>
      <c r="C52" s="18"/>
      <c r="D52" s="18"/>
      <c r="E52" s="18"/>
      <c r="F52" s="54"/>
      <c r="G52" s="53"/>
      <c r="H52" s="53"/>
      <c r="I52" s="53"/>
    </row>
    <row r="53" spans="1:9" x14ac:dyDescent="0.25">
      <c r="A53" s="1"/>
      <c r="B53" s="53"/>
      <c r="C53" s="18"/>
      <c r="D53" s="18"/>
      <c r="E53" s="18"/>
      <c r="F53" s="53"/>
      <c r="G53" s="53"/>
      <c r="H53" s="53"/>
      <c r="I53" s="53"/>
    </row>
    <row r="54" spans="1:9" x14ac:dyDescent="0.25">
      <c r="A54" s="1"/>
      <c r="B54" s="53"/>
      <c r="C54" s="18"/>
      <c r="D54" s="18"/>
      <c r="E54" s="18"/>
      <c r="F54" s="53"/>
      <c r="G54" s="53"/>
      <c r="H54" s="53"/>
      <c r="I54" s="53"/>
    </row>
    <row r="55" spans="1:9" x14ac:dyDescent="0.25">
      <c r="A55" s="1"/>
      <c r="B55" s="53"/>
      <c r="C55" s="18"/>
      <c r="D55" s="18"/>
      <c r="E55" s="18"/>
      <c r="F55" s="53"/>
      <c r="G55" s="53"/>
      <c r="H55" s="53"/>
      <c r="I55" s="53"/>
    </row>
    <row r="56" spans="1:9" x14ac:dyDescent="0.25">
      <c r="A56" s="15"/>
      <c r="B56" s="19" t="s">
        <v>60</v>
      </c>
      <c r="C56" s="15"/>
      <c r="D56" s="15"/>
      <c r="E56" s="15"/>
      <c r="F56" s="48" t="s">
        <v>61</v>
      </c>
      <c r="G56" s="48"/>
      <c r="H56" s="48"/>
      <c r="I56" s="48"/>
    </row>
    <row r="57" spans="1:9" x14ac:dyDescent="0.25">
      <c r="A57" s="15"/>
      <c r="B57" s="15"/>
      <c r="C57" s="15"/>
      <c r="D57" s="15"/>
      <c r="E57" s="15"/>
      <c r="F57" s="48"/>
      <c r="G57" s="48"/>
      <c r="H57" s="48"/>
      <c r="I57" s="48"/>
    </row>
  </sheetData>
  <mergeCells count="51">
    <mergeCell ref="A8:B8"/>
    <mergeCell ref="C8:I8"/>
    <mergeCell ref="A2:I2"/>
    <mergeCell ref="A3:I3"/>
    <mergeCell ref="A4:I4"/>
    <mergeCell ref="C5:E5"/>
    <mergeCell ref="F5:I5"/>
    <mergeCell ref="A6:B6"/>
    <mergeCell ref="C6:E6"/>
    <mergeCell ref="F6:I6"/>
    <mergeCell ref="A7:B7"/>
    <mergeCell ref="C7:I7"/>
    <mergeCell ref="C29:D29"/>
    <mergeCell ref="E29:I29"/>
    <mergeCell ref="D9:I9"/>
    <mergeCell ref="C10:D10"/>
    <mergeCell ref="E10:I10"/>
    <mergeCell ref="D11:I11"/>
    <mergeCell ref="A12:I12"/>
    <mergeCell ref="B13:I13"/>
    <mergeCell ref="A26:E26"/>
    <mergeCell ref="G26:H26"/>
    <mergeCell ref="A27:C27"/>
    <mergeCell ref="D27:I27"/>
    <mergeCell ref="A28:I28"/>
    <mergeCell ref="C30:D30"/>
    <mergeCell ref="E30:I30"/>
    <mergeCell ref="A31:A32"/>
    <mergeCell ref="B31:I32"/>
    <mergeCell ref="A33:A34"/>
    <mergeCell ref="B33:I34"/>
    <mergeCell ref="B35:I35"/>
    <mergeCell ref="B36:I36"/>
    <mergeCell ref="B37:I37"/>
    <mergeCell ref="B38:I38"/>
    <mergeCell ref="A39:A41"/>
    <mergeCell ref="B39:I39"/>
    <mergeCell ref="C40:I40"/>
    <mergeCell ref="B41:I41"/>
    <mergeCell ref="F56:I57"/>
    <mergeCell ref="C42:I42"/>
    <mergeCell ref="B43:I43"/>
    <mergeCell ref="B44:I44"/>
    <mergeCell ref="B45:I45"/>
    <mergeCell ref="B46:I46"/>
    <mergeCell ref="B47:I47"/>
    <mergeCell ref="B48:I48"/>
    <mergeCell ref="B49:I49"/>
    <mergeCell ref="A50:I50"/>
    <mergeCell ref="B52:B55"/>
    <mergeCell ref="F52:I55"/>
  </mergeCells>
  <dataValidations xWindow="704" yWindow="632" count="2">
    <dataValidation allowBlank="1" showInputMessage="1" showErrorMessage="1" promptTitle="Czas reakcji serwisowej" prompt="Proszę podać wartość liczbową w przedziale od 48 do 96 godzin. Maksymalny czas reakcji serwisowej wynosi 96 godzin." sqref="C30:D30" xr:uid="{00000000-0002-0000-0100-000000000000}"/>
    <dataValidation allowBlank="1" showInputMessage="1" showErrorMessage="1" promptTitle="Stawka % podatku" prompt="Proszę podać odpowiednią wartość liczbową bez znaku %." sqref="G15:G25" xr:uid="{00000000-0002-0000-0100-000001000000}"/>
  </dataValidations>
  <pageMargins left="0.7" right="0.7" top="0.75" bottom="0.75" header="0.3" footer="0.3"/>
  <pageSetup paperSize="9" scale="6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xWindow="704" yWindow="632" count="1">
        <x14:dataValidation type="list" allowBlank="1" showInputMessage="1" showErrorMessage="1" promptTitle="Termin dostawy" prompt="Proszę wybrać jedną z wartości z listy" xr:uid="{00000000-0002-0000-0100-000002000000}">
          <x14:formula1>
            <xm:f>Legenda!$A$1:$A$3</xm:f>
          </x14:formula1>
          <xm:sqref>C29:D29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5"/>
  <sheetViews>
    <sheetView topLeftCell="A10" zoomScaleNormal="100" workbookViewId="0">
      <selection activeCell="E16" sqref="E16"/>
    </sheetView>
  </sheetViews>
  <sheetFormatPr defaultColWidth="0" defaultRowHeight="15" zeroHeight="1" x14ac:dyDescent="0.25"/>
  <cols>
    <col min="1" max="1" width="4.5703125" customWidth="1"/>
    <col min="2" max="2" width="44" customWidth="1"/>
    <col min="3" max="3" width="8.5703125" customWidth="1"/>
    <col min="4" max="4" width="10.85546875" customWidth="1"/>
    <col min="5" max="5" width="9.5703125" customWidth="1"/>
    <col min="6" max="6" width="12.7109375" customWidth="1"/>
    <col min="7" max="8" width="9.140625" customWidth="1"/>
    <col min="9" max="9" width="12.7109375" customWidth="1"/>
    <col min="10" max="16384" width="9.140625" hidden="1"/>
  </cols>
  <sheetData>
    <row r="1" spans="1:9" ht="21.75" customHeight="1" x14ac:dyDescent="0.25">
      <c r="A1" s="87" t="s">
        <v>105</v>
      </c>
      <c r="B1" s="87"/>
      <c r="C1" s="87"/>
      <c r="D1" s="87"/>
      <c r="E1" s="87"/>
      <c r="F1" s="87"/>
      <c r="G1" s="87"/>
      <c r="H1" s="87"/>
      <c r="I1" s="20" t="s">
        <v>65</v>
      </c>
    </row>
    <row r="2" spans="1:9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1:9" x14ac:dyDescent="0.25">
      <c r="A3" s="63"/>
      <c r="B3" s="63"/>
      <c r="C3" s="63"/>
      <c r="D3" s="63"/>
      <c r="E3" s="63"/>
      <c r="F3" s="63"/>
      <c r="G3" s="63"/>
      <c r="H3" s="63"/>
      <c r="I3" s="63"/>
    </row>
    <row r="4" spans="1:9" x14ac:dyDescent="0.25">
      <c r="A4" s="69" t="s">
        <v>2</v>
      </c>
      <c r="B4" s="69"/>
      <c r="C4" s="69"/>
      <c r="D4" s="69"/>
      <c r="E4" s="69"/>
      <c r="F4" s="69"/>
      <c r="G4" s="69"/>
      <c r="H4" s="69"/>
      <c r="I4" s="69"/>
    </row>
    <row r="5" spans="1:9" x14ac:dyDescent="0.25">
      <c r="A5" s="1" t="s">
        <v>3</v>
      </c>
      <c r="B5" s="1"/>
      <c r="C5" s="64" t="s">
        <v>4</v>
      </c>
      <c r="D5" s="64"/>
      <c r="E5" s="64"/>
      <c r="F5" s="64" t="s">
        <v>5</v>
      </c>
      <c r="G5" s="64"/>
      <c r="H5" s="64"/>
      <c r="I5" s="64"/>
    </row>
    <row r="6" spans="1:9" x14ac:dyDescent="0.25">
      <c r="A6" s="63"/>
      <c r="B6" s="63"/>
      <c r="C6" s="63"/>
      <c r="D6" s="63"/>
      <c r="E6" s="63"/>
      <c r="F6" s="63"/>
      <c r="G6" s="63"/>
      <c r="H6" s="63"/>
      <c r="I6" s="63"/>
    </row>
    <row r="7" spans="1:9" x14ac:dyDescent="0.25">
      <c r="A7" s="64" t="s">
        <v>6</v>
      </c>
      <c r="B7" s="64"/>
      <c r="C7" s="64" t="s">
        <v>7</v>
      </c>
      <c r="D7" s="64"/>
      <c r="E7" s="64"/>
      <c r="F7" s="64"/>
      <c r="G7" s="64"/>
      <c r="H7" s="64"/>
      <c r="I7" s="64"/>
    </row>
    <row r="8" spans="1:9" x14ac:dyDescent="0.25">
      <c r="A8" s="63"/>
      <c r="B8" s="63"/>
      <c r="C8" s="63"/>
      <c r="D8" s="63"/>
      <c r="E8" s="63"/>
      <c r="F8" s="63"/>
      <c r="G8" s="63"/>
      <c r="H8" s="63"/>
      <c r="I8" s="63"/>
    </row>
    <row r="9" spans="1:9" x14ac:dyDescent="0.25">
      <c r="A9" s="1" t="s">
        <v>8</v>
      </c>
      <c r="B9" s="2"/>
      <c r="C9" s="1" t="s">
        <v>9</v>
      </c>
      <c r="D9" s="63"/>
      <c r="E9" s="63"/>
      <c r="F9" s="63"/>
      <c r="G9" s="63"/>
      <c r="H9" s="63"/>
      <c r="I9" s="63"/>
    </row>
    <row r="10" spans="1:9" x14ac:dyDescent="0.25">
      <c r="A10" s="1" t="s">
        <v>10</v>
      </c>
      <c r="B10" s="2"/>
      <c r="C10" s="64" t="s">
        <v>11</v>
      </c>
      <c r="D10" s="64"/>
      <c r="E10" s="63"/>
      <c r="F10" s="63"/>
      <c r="G10" s="63"/>
      <c r="H10" s="63"/>
      <c r="I10" s="63"/>
    </row>
    <row r="11" spans="1:9" x14ac:dyDescent="0.25">
      <c r="A11" s="1" t="s">
        <v>12</v>
      </c>
      <c r="B11" s="2"/>
      <c r="C11" s="1" t="s">
        <v>13</v>
      </c>
      <c r="D11" s="63"/>
      <c r="E11" s="63"/>
      <c r="F11" s="63"/>
      <c r="G11" s="63"/>
      <c r="H11" s="63"/>
      <c r="I11" s="63"/>
    </row>
    <row r="12" spans="1:9" ht="40.5" customHeight="1" x14ac:dyDescent="0.25">
      <c r="A12" s="65" t="s">
        <v>79</v>
      </c>
      <c r="B12" s="66"/>
      <c r="C12" s="66"/>
      <c r="D12" s="66"/>
      <c r="E12" s="66"/>
      <c r="F12" s="66"/>
      <c r="G12" s="66"/>
      <c r="H12" s="66"/>
      <c r="I12" s="66"/>
    </row>
    <row r="13" spans="1:9" x14ac:dyDescent="0.25">
      <c r="A13" s="21" t="s">
        <v>14</v>
      </c>
      <c r="B13" s="72" t="s">
        <v>15</v>
      </c>
      <c r="C13" s="72"/>
      <c r="D13" s="72"/>
      <c r="E13" s="72"/>
      <c r="F13" s="72"/>
      <c r="G13" s="72"/>
      <c r="H13" s="72"/>
      <c r="I13" s="72"/>
    </row>
    <row r="14" spans="1:9" ht="60" x14ac:dyDescent="0.25">
      <c r="A14" s="22" t="s">
        <v>16</v>
      </c>
      <c r="B14" s="22" t="s">
        <v>17</v>
      </c>
      <c r="C14" s="23" t="s">
        <v>18</v>
      </c>
      <c r="D14" s="23" t="s">
        <v>19</v>
      </c>
      <c r="E14" s="24" t="s">
        <v>20</v>
      </c>
      <c r="F14" s="24" t="s">
        <v>21</v>
      </c>
      <c r="G14" s="24" t="s">
        <v>22</v>
      </c>
      <c r="H14" s="24" t="s">
        <v>23</v>
      </c>
      <c r="I14" s="24" t="s">
        <v>24</v>
      </c>
    </row>
    <row r="15" spans="1:9" x14ac:dyDescent="0.25">
      <c r="A15" s="25">
        <v>1</v>
      </c>
      <c r="B15" s="26" t="s">
        <v>91</v>
      </c>
      <c r="C15" s="27" t="s">
        <v>25</v>
      </c>
      <c r="D15" s="10">
        <v>2</v>
      </c>
      <c r="E15" s="28"/>
      <c r="F15" s="29">
        <f>ROUND(E15*D15,2)</f>
        <v>0</v>
      </c>
      <c r="G15" s="30"/>
      <c r="H15" s="29">
        <f>ROUND((G15*F15)/100,2)</f>
        <v>0</v>
      </c>
      <c r="I15" s="29">
        <f>ROUND(H15+F15,2)</f>
        <v>0</v>
      </c>
    </row>
    <row r="16" spans="1:9" x14ac:dyDescent="0.25">
      <c r="A16" s="25">
        <v>2</v>
      </c>
      <c r="B16" s="26" t="s">
        <v>92</v>
      </c>
      <c r="C16" s="27" t="s">
        <v>26</v>
      </c>
      <c r="D16" s="10">
        <v>2</v>
      </c>
      <c r="E16" s="28"/>
      <c r="F16" s="29">
        <f t="shared" ref="F16:F28" si="0">ROUND(E16*D16,2)</f>
        <v>0</v>
      </c>
      <c r="G16" s="30"/>
      <c r="H16" s="29">
        <f t="shared" ref="H16:H28" si="1">ROUND((G16*F16)/100,2)</f>
        <v>0</v>
      </c>
      <c r="I16" s="29">
        <f t="shared" ref="I16:I28" si="2">ROUND(H16+F16,2)</f>
        <v>0</v>
      </c>
    </row>
    <row r="17" spans="1:9" ht="30" x14ac:dyDescent="0.25">
      <c r="A17" s="25">
        <v>3</v>
      </c>
      <c r="B17" s="26" t="s">
        <v>93</v>
      </c>
      <c r="C17" s="27" t="s">
        <v>26</v>
      </c>
      <c r="D17" s="10">
        <v>1</v>
      </c>
      <c r="E17" s="28"/>
      <c r="F17" s="29">
        <f t="shared" si="0"/>
        <v>0</v>
      </c>
      <c r="G17" s="30"/>
      <c r="H17" s="29">
        <f t="shared" si="1"/>
        <v>0</v>
      </c>
      <c r="I17" s="29">
        <f t="shared" si="2"/>
        <v>0</v>
      </c>
    </row>
    <row r="18" spans="1:9" x14ac:dyDescent="0.25">
      <c r="A18" s="25">
        <v>4</v>
      </c>
      <c r="B18" s="26" t="s">
        <v>94</v>
      </c>
      <c r="C18" s="27" t="s">
        <v>26</v>
      </c>
      <c r="D18" s="10">
        <v>1</v>
      </c>
      <c r="E18" s="28"/>
      <c r="F18" s="29">
        <f t="shared" si="0"/>
        <v>0</v>
      </c>
      <c r="G18" s="30"/>
      <c r="H18" s="29">
        <f t="shared" si="1"/>
        <v>0</v>
      </c>
      <c r="I18" s="29">
        <f t="shared" si="2"/>
        <v>0</v>
      </c>
    </row>
    <row r="19" spans="1:9" x14ac:dyDescent="0.25">
      <c r="A19" s="25">
        <v>5</v>
      </c>
      <c r="B19" s="26" t="s">
        <v>95</v>
      </c>
      <c r="C19" s="27" t="s">
        <v>26</v>
      </c>
      <c r="D19" s="10">
        <v>1</v>
      </c>
      <c r="E19" s="28"/>
      <c r="F19" s="29">
        <f t="shared" si="0"/>
        <v>0</v>
      </c>
      <c r="G19" s="30"/>
      <c r="H19" s="29">
        <f t="shared" si="1"/>
        <v>0</v>
      </c>
      <c r="I19" s="29">
        <f t="shared" si="2"/>
        <v>0</v>
      </c>
    </row>
    <row r="20" spans="1:9" x14ac:dyDescent="0.25">
      <c r="A20" s="25">
        <v>6</v>
      </c>
      <c r="B20" s="26" t="s">
        <v>96</v>
      </c>
      <c r="C20" s="27" t="s">
        <v>25</v>
      </c>
      <c r="D20" s="10">
        <v>1</v>
      </c>
      <c r="E20" s="28"/>
      <c r="F20" s="29">
        <f t="shared" si="0"/>
        <v>0</v>
      </c>
      <c r="G20" s="30"/>
      <c r="H20" s="29">
        <f t="shared" si="1"/>
        <v>0</v>
      </c>
      <c r="I20" s="29">
        <f t="shared" si="2"/>
        <v>0</v>
      </c>
    </row>
    <row r="21" spans="1:9" x14ac:dyDescent="0.25">
      <c r="A21" s="25">
        <v>7</v>
      </c>
      <c r="B21" s="26" t="s">
        <v>97</v>
      </c>
      <c r="C21" s="27" t="s">
        <v>26</v>
      </c>
      <c r="D21" s="10">
        <v>1</v>
      </c>
      <c r="E21" s="28"/>
      <c r="F21" s="29">
        <f t="shared" si="0"/>
        <v>0</v>
      </c>
      <c r="G21" s="30"/>
      <c r="H21" s="29">
        <f t="shared" si="1"/>
        <v>0</v>
      </c>
      <c r="I21" s="29">
        <f t="shared" si="2"/>
        <v>0</v>
      </c>
    </row>
    <row r="22" spans="1:9" x14ac:dyDescent="0.25">
      <c r="A22" s="25">
        <v>8</v>
      </c>
      <c r="B22" s="26" t="s">
        <v>98</v>
      </c>
      <c r="C22" s="27" t="s">
        <v>25</v>
      </c>
      <c r="D22" s="10">
        <v>4</v>
      </c>
      <c r="E22" s="28"/>
      <c r="F22" s="29">
        <f t="shared" si="0"/>
        <v>0</v>
      </c>
      <c r="G22" s="30"/>
      <c r="H22" s="29">
        <f t="shared" si="1"/>
        <v>0</v>
      </c>
      <c r="I22" s="29">
        <f t="shared" si="2"/>
        <v>0</v>
      </c>
    </row>
    <row r="23" spans="1:9" x14ac:dyDescent="0.25">
      <c r="A23" s="25">
        <v>9</v>
      </c>
      <c r="B23" s="26" t="s">
        <v>99</v>
      </c>
      <c r="C23" s="27" t="s">
        <v>26</v>
      </c>
      <c r="D23" s="10">
        <v>1</v>
      </c>
      <c r="E23" s="28"/>
      <c r="F23" s="29">
        <f t="shared" si="0"/>
        <v>0</v>
      </c>
      <c r="G23" s="30"/>
      <c r="H23" s="29">
        <f t="shared" si="1"/>
        <v>0</v>
      </c>
      <c r="I23" s="29">
        <f t="shared" si="2"/>
        <v>0</v>
      </c>
    </row>
    <row r="24" spans="1:9" x14ac:dyDescent="0.25">
      <c r="A24" s="25">
        <v>10</v>
      </c>
      <c r="B24" s="26" t="s">
        <v>100</v>
      </c>
      <c r="C24" s="27" t="s">
        <v>25</v>
      </c>
      <c r="D24" s="10">
        <v>1</v>
      </c>
      <c r="E24" s="28"/>
      <c r="F24" s="29">
        <f t="shared" si="0"/>
        <v>0</v>
      </c>
      <c r="G24" s="30"/>
      <c r="H24" s="29">
        <f t="shared" si="1"/>
        <v>0</v>
      </c>
      <c r="I24" s="29">
        <f t="shared" si="2"/>
        <v>0</v>
      </c>
    </row>
    <row r="25" spans="1:9" x14ac:dyDescent="0.25">
      <c r="A25" s="25">
        <v>11</v>
      </c>
      <c r="B25" s="26" t="s">
        <v>101</v>
      </c>
      <c r="C25" s="27" t="s">
        <v>25</v>
      </c>
      <c r="D25" s="10">
        <v>1</v>
      </c>
      <c r="E25" s="28"/>
      <c r="F25" s="29">
        <f t="shared" si="0"/>
        <v>0</v>
      </c>
      <c r="G25" s="30"/>
      <c r="H25" s="29">
        <f t="shared" si="1"/>
        <v>0</v>
      </c>
      <c r="I25" s="29">
        <f t="shared" si="2"/>
        <v>0</v>
      </c>
    </row>
    <row r="26" spans="1:9" x14ac:dyDescent="0.25">
      <c r="A26" s="25">
        <v>12</v>
      </c>
      <c r="B26" s="26" t="s">
        <v>102</v>
      </c>
      <c r="C26" s="27" t="s">
        <v>26</v>
      </c>
      <c r="D26" s="10">
        <v>2</v>
      </c>
      <c r="E26" s="28"/>
      <c r="F26" s="29">
        <f t="shared" si="0"/>
        <v>0</v>
      </c>
      <c r="G26" s="30"/>
      <c r="H26" s="29">
        <f t="shared" si="1"/>
        <v>0</v>
      </c>
      <c r="I26" s="29">
        <f t="shared" si="2"/>
        <v>0</v>
      </c>
    </row>
    <row r="27" spans="1:9" x14ac:dyDescent="0.25">
      <c r="A27" s="25">
        <v>13</v>
      </c>
      <c r="B27" s="26" t="s">
        <v>103</v>
      </c>
      <c r="C27" s="27" t="s">
        <v>25</v>
      </c>
      <c r="D27" s="10">
        <v>1</v>
      </c>
      <c r="E27" s="28"/>
      <c r="F27" s="29">
        <f t="shared" si="0"/>
        <v>0</v>
      </c>
      <c r="G27" s="30"/>
      <c r="H27" s="29">
        <f t="shared" si="1"/>
        <v>0</v>
      </c>
      <c r="I27" s="29">
        <f t="shared" si="2"/>
        <v>0</v>
      </c>
    </row>
    <row r="28" spans="1:9" ht="30" x14ac:dyDescent="0.25">
      <c r="A28" s="25">
        <v>14</v>
      </c>
      <c r="B28" s="26" t="s">
        <v>104</v>
      </c>
      <c r="C28" s="27" t="s">
        <v>26</v>
      </c>
      <c r="D28" s="10">
        <v>1</v>
      </c>
      <c r="E28" s="28"/>
      <c r="F28" s="29">
        <f t="shared" si="0"/>
        <v>0</v>
      </c>
      <c r="G28" s="30"/>
      <c r="H28" s="29">
        <f t="shared" si="1"/>
        <v>0</v>
      </c>
      <c r="I28" s="29">
        <f t="shared" si="2"/>
        <v>0</v>
      </c>
    </row>
    <row r="29" spans="1:9" x14ac:dyDescent="0.25">
      <c r="A29" s="73" t="s">
        <v>27</v>
      </c>
      <c r="B29" s="73"/>
      <c r="C29" s="73"/>
      <c r="D29" s="73"/>
      <c r="E29" s="73"/>
      <c r="F29" s="29">
        <f>ROUND(SUM(F15:F28),2)</f>
        <v>0</v>
      </c>
      <c r="G29" s="73" t="s">
        <v>28</v>
      </c>
      <c r="H29" s="73"/>
      <c r="I29" s="29">
        <f>ROUND(SUM(I15:I28),2)</f>
        <v>0</v>
      </c>
    </row>
    <row r="30" spans="1:9" x14ac:dyDescent="0.25">
      <c r="A30" s="74" t="s">
        <v>66</v>
      </c>
      <c r="B30" s="74"/>
      <c r="C30" s="74"/>
      <c r="D30" s="75"/>
      <c r="E30" s="75"/>
      <c r="F30" s="75"/>
      <c r="G30" s="75"/>
      <c r="H30" s="75"/>
      <c r="I30" s="75"/>
    </row>
    <row r="31" spans="1:9" x14ac:dyDescent="0.25">
      <c r="A31" s="75"/>
      <c r="B31" s="75"/>
      <c r="C31" s="75"/>
      <c r="D31" s="75"/>
      <c r="E31" s="75"/>
      <c r="F31" s="75"/>
      <c r="G31" s="75"/>
      <c r="H31" s="75"/>
      <c r="I31" s="75"/>
    </row>
    <row r="32" spans="1:9" x14ac:dyDescent="0.25">
      <c r="A32" s="31" t="s">
        <v>30</v>
      </c>
      <c r="B32" s="84" t="s">
        <v>67</v>
      </c>
      <c r="C32" s="70"/>
      <c r="D32" s="70"/>
      <c r="E32" s="71"/>
      <c r="F32" s="71"/>
      <c r="G32" s="71"/>
      <c r="H32" s="71"/>
      <c r="I32" s="71"/>
    </row>
    <row r="33" spans="1:9" x14ac:dyDescent="0.25">
      <c r="A33" s="31" t="s">
        <v>31</v>
      </c>
      <c r="B33" s="32" t="s">
        <v>32</v>
      </c>
      <c r="C33" s="76"/>
      <c r="D33" s="76"/>
      <c r="E33" s="71" t="s">
        <v>33</v>
      </c>
      <c r="F33" s="71"/>
      <c r="G33" s="71"/>
      <c r="H33" s="71"/>
      <c r="I33" s="71"/>
    </row>
    <row r="34" spans="1:9" x14ac:dyDescent="0.25">
      <c r="A34" s="77" t="s">
        <v>34</v>
      </c>
      <c r="B34" s="78" t="s">
        <v>35</v>
      </c>
      <c r="C34" s="78"/>
      <c r="D34" s="78"/>
      <c r="E34" s="78"/>
      <c r="F34" s="78"/>
      <c r="G34" s="78"/>
      <c r="H34" s="78"/>
      <c r="I34" s="78"/>
    </row>
    <row r="35" spans="1:9" x14ac:dyDescent="0.25">
      <c r="A35" s="77"/>
      <c r="B35" s="78"/>
      <c r="C35" s="78"/>
      <c r="D35" s="78"/>
      <c r="E35" s="78"/>
      <c r="F35" s="78"/>
      <c r="G35" s="78"/>
      <c r="H35" s="78"/>
      <c r="I35" s="78"/>
    </row>
    <row r="36" spans="1:9" x14ac:dyDescent="0.25">
      <c r="A36" s="77" t="s">
        <v>36</v>
      </c>
      <c r="B36" s="78" t="s">
        <v>37</v>
      </c>
      <c r="C36" s="78"/>
      <c r="D36" s="78"/>
      <c r="E36" s="78"/>
      <c r="F36" s="78"/>
      <c r="G36" s="78"/>
      <c r="H36" s="78"/>
      <c r="I36" s="78"/>
    </row>
    <row r="37" spans="1:9" x14ac:dyDescent="0.25">
      <c r="A37" s="77"/>
      <c r="B37" s="78"/>
      <c r="C37" s="78"/>
      <c r="D37" s="78"/>
      <c r="E37" s="78"/>
      <c r="F37" s="78"/>
      <c r="G37" s="78"/>
      <c r="H37" s="78"/>
      <c r="I37" s="78"/>
    </row>
    <row r="38" spans="1:9" x14ac:dyDescent="0.25">
      <c r="A38" s="33" t="s">
        <v>38</v>
      </c>
      <c r="B38" s="79" t="s">
        <v>39</v>
      </c>
      <c r="C38" s="79"/>
      <c r="D38" s="79"/>
      <c r="E38" s="79"/>
      <c r="F38" s="79"/>
      <c r="G38" s="79"/>
      <c r="H38" s="79"/>
      <c r="I38" s="79"/>
    </row>
    <row r="39" spans="1:9" x14ac:dyDescent="0.25">
      <c r="A39" s="33" t="s">
        <v>40</v>
      </c>
      <c r="B39" s="71" t="s">
        <v>41</v>
      </c>
      <c r="C39" s="71"/>
      <c r="D39" s="71"/>
      <c r="E39" s="71"/>
      <c r="F39" s="71"/>
      <c r="G39" s="71"/>
      <c r="H39" s="71"/>
      <c r="I39" s="71"/>
    </row>
    <row r="40" spans="1:9" x14ac:dyDescent="0.25">
      <c r="A40" s="34" t="s">
        <v>42</v>
      </c>
      <c r="B40" s="80" t="s">
        <v>43</v>
      </c>
      <c r="C40" s="80"/>
      <c r="D40" s="80"/>
      <c r="E40" s="80"/>
      <c r="F40" s="80"/>
      <c r="G40" s="80"/>
      <c r="H40" s="80"/>
      <c r="I40" s="80"/>
    </row>
    <row r="41" spans="1:9" x14ac:dyDescent="0.25">
      <c r="A41" s="34" t="s">
        <v>44</v>
      </c>
      <c r="B41" s="80" t="s">
        <v>45</v>
      </c>
      <c r="C41" s="80"/>
      <c r="D41" s="80"/>
      <c r="E41" s="80"/>
      <c r="F41" s="80"/>
      <c r="G41" s="80"/>
      <c r="H41" s="80"/>
      <c r="I41" s="80"/>
    </row>
    <row r="42" spans="1:9" x14ac:dyDescent="0.25">
      <c r="A42" s="81"/>
      <c r="B42" s="75"/>
      <c r="C42" s="75"/>
      <c r="D42" s="75"/>
      <c r="E42" s="75"/>
      <c r="F42" s="75"/>
      <c r="G42" s="75"/>
      <c r="H42" s="75"/>
      <c r="I42" s="75"/>
    </row>
    <row r="43" spans="1:9" x14ac:dyDescent="0.25">
      <c r="A43" s="81"/>
      <c r="B43" s="35" t="s">
        <v>46</v>
      </c>
      <c r="C43" s="75"/>
      <c r="D43" s="75"/>
      <c r="E43" s="75"/>
      <c r="F43" s="75"/>
      <c r="G43" s="75"/>
      <c r="H43" s="75"/>
      <c r="I43" s="75"/>
    </row>
    <row r="44" spans="1:9" x14ac:dyDescent="0.25">
      <c r="A44" s="81"/>
      <c r="B44" s="75"/>
      <c r="C44" s="75"/>
      <c r="D44" s="75"/>
      <c r="E44" s="75"/>
      <c r="F44" s="75"/>
      <c r="G44" s="75"/>
      <c r="H44" s="75"/>
      <c r="I44" s="75"/>
    </row>
    <row r="45" spans="1:9" x14ac:dyDescent="0.25">
      <c r="A45" s="21" t="s">
        <v>47</v>
      </c>
      <c r="B45" s="36" t="s">
        <v>48</v>
      </c>
      <c r="C45" s="82" t="s">
        <v>49</v>
      </c>
      <c r="D45" s="82"/>
      <c r="E45" s="82"/>
      <c r="F45" s="82"/>
      <c r="G45" s="82"/>
      <c r="H45" s="82"/>
      <c r="I45" s="82"/>
    </row>
    <row r="46" spans="1:9" x14ac:dyDescent="0.25">
      <c r="A46" s="37" t="s">
        <v>50</v>
      </c>
      <c r="B46" s="74" t="s">
        <v>51</v>
      </c>
      <c r="C46" s="74"/>
      <c r="D46" s="74"/>
      <c r="E46" s="74"/>
      <c r="F46" s="74"/>
      <c r="G46" s="74"/>
      <c r="H46" s="74"/>
      <c r="I46" s="74"/>
    </row>
    <row r="47" spans="1:9" x14ac:dyDescent="0.25">
      <c r="A47" s="38" t="s">
        <v>52</v>
      </c>
      <c r="B47" s="83"/>
      <c r="C47" s="83"/>
      <c r="D47" s="83"/>
      <c r="E47" s="83"/>
      <c r="F47" s="83"/>
      <c r="G47" s="83"/>
      <c r="H47" s="83"/>
      <c r="I47" s="83"/>
    </row>
    <row r="48" spans="1:9" x14ac:dyDescent="0.25">
      <c r="A48" s="38" t="s">
        <v>53</v>
      </c>
      <c r="B48" s="83"/>
      <c r="C48" s="83"/>
      <c r="D48" s="83"/>
      <c r="E48" s="83"/>
      <c r="F48" s="83"/>
      <c r="G48" s="83"/>
      <c r="H48" s="83"/>
      <c r="I48" s="83"/>
    </row>
    <row r="49" spans="1:9" x14ac:dyDescent="0.25">
      <c r="A49" s="38" t="s">
        <v>54</v>
      </c>
      <c r="B49" s="83"/>
      <c r="C49" s="83"/>
      <c r="D49" s="83"/>
      <c r="E49" s="83"/>
      <c r="F49" s="83"/>
      <c r="G49" s="83"/>
      <c r="H49" s="83"/>
      <c r="I49" s="83"/>
    </row>
    <row r="50" spans="1:9" x14ac:dyDescent="0.25">
      <c r="A50" s="38" t="s">
        <v>55</v>
      </c>
      <c r="B50" s="83"/>
      <c r="C50" s="83"/>
      <c r="D50" s="83"/>
      <c r="E50" s="83"/>
      <c r="F50" s="83"/>
      <c r="G50" s="83"/>
      <c r="H50" s="83"/>
      <c r="I50" s="83"/>
    </row>
    <row r="51" spans="1:9" x14ac:dyDescent="0.25">
      <c r="A51" s="38" t="s">
        <v>56</v>
      </c>
      <c r="B51" s="83"/>
      <c r="C51" s="83"/>
      <c r="D51" s="83"/>
      <c r="E51" s="83"/>
      <c r="F51" s="83"/>
      <c r="G51" s="83"/>
      <c r="H51" s="83"/>
      <c r="I51" s="83"/>
    </row>
    <row r="52" spans="1:9" x14ac:dyDescent="0.25">
      <c r="A52" s="38" t="s">
        <v>57</v>
      </c>
      <c r="B52" s="83"/>
      <c r="C52" s="83"/>
      <c r="D52" s="83"/>
      <c r="E52" s="83"/>
      <c r="F52" s="83"/>
      <c r="G52" s="83"/>
      <c r="H52" s="83"/>
      <c r="I52" s="83"/>
    </row>
    <row r="53" spans="1:9" x14ac:dyDescent="0.25">
      <c r="A53" s="79" t="s">
        <v>58</v>
      </c>
      <c r="B53" s="79"/>
      <c r="C53" s="79"/>
      <c r="D53" s="79"/>
      <c r="E53" s="79"/>
      <c r="F53" s="79"/>
      <c r="G53" s="79"/>
      <c r="H53" s="79"/>
      <c r="I53" s="79"/>
    </row>
    <row r="54" spans="1:9" x14ac:dyDescent="0.25">
      <c r="A54" s="16"/>
      <c r="B54" s="17"/>
      <c r="C54" s="17"/>
      <c r="D54" s="17"/>
      <c r="E54" s="17"/>
      <c r="F54" s="17"/>
      <c r="G54" s="17"/>
      <c r="H54" s="17"/>
      <c r="I54" s="17"/>
    </row>
    <row r="55" spans="1:9" x14ac:dyDescent="0.25">
      <c r="A55" s="1"/>
      <c r="B55" s="53" t="s">
        <v>59</v>
      </c>
      <c r="C55" s="18"/>
      <c r="D55" s="18"/>
      <c r="E55" s="18"/>
      <c r="F55" s="54"/>
      <c r="G55" s="53"/>
      <c r="H55" s="53"/>
      <c r="I55" s="53"/>
    </row>
    <row r="56" spans="1:9" x14ac:dyDescent="0.25">
      <c r="A56" s="1"/>
      <c r="B56" s="53"/>
      <c r="C56" s="18"/>
      <c r="D56" s="18"/>
      <c r="E56" s="18"/>
      <c r="F56" s="53"/>
      <c r="G56" s="53"/>
      <c r="H56" s="53"/>
      <c r="I56" s="53"/>
    </row>
    <row r="57" spans="1:9" x14ac:dyDescent="0.25">
      <c r="A57" s="1"/>
      <c r="B57" s="53"/>
      <c r="C57" s="18"/>
      <c r="D57" s="18"/>
      <c r="E57" s="18"/>
      <c r="F57" s="53"/>
      <c r="G57" s="53"/>
      <c r="H57" s="53"/>
      <c r="I57" s="53"/>
    </row>
    <row r="58" spans="1:9" x14ac:dyDescent="0.25">
      <c r="A58" s="1"/>
      <c r="B58" s="53"/>
      <c r="C58" s="18"/>
      <c r="D58" s="18"/>
      <c r="E58" s="18"/>
      <c r="F58" s="53"/>
      <c r="G58" s="53"/>
      <c r="H58" s="53"/>
      <c r="I58" s="53"/>
    </row>
    <row r="59" spans="1:9" x14ac:dyDescent="0.25">
      <c r="A59" s="15"/>
      <c r="B59" s="19" t="s">
        <v>60</v>
      </c>
      <c r="C59" s="15"/>
      <c r="D59" s="15"/>
      <c r="E59" s="15"/>
      <c r="F59" s="48" t="s">
        <v>61</v>
      </c>
      <c r="G59" s="48"/>
      <c r="H59" s="48"/>
      <c r="I59" s="48"/>
    </row>
    <row r="60" spans="1:9" x14ac:dyDescent="0.25">
      <c r="A60" s="15"/>
      <c r="B60" s="15"/>
      <c r="C60" s="15"/>
      <c r="D60" s="15"/>
      <c r="E60" s="15"/>
      <c r="F60" s="48"/>
      <c r="G60" s="48"/>
      <c r="H60" s="48"/>
      <c r="I60" s="48"/>
    </row>
    <row r="61" spans="1:9" s="86" customFormat="1" hidden="1" x14ac:dyDescent="0.25"/>
    <row r="62" spans="1:9" s="86" customFormat="1" hidden="1" x14ac:dyDescent="0.25"/>
    <row r="63" spans="1:9" s="86" customFormat="1" hidden="1" x14ac:dyDescent="0.25"/>
    <row r="64" spans="1:9" s="86" customFormat="1" hidden="1" x14ac:dyDescent="0.25"/>
    <row r="65" s="86" customFormat="1" hidden="1" x14ac:dyDescent="0.25"/>
  </sheetData>
  <mergeCells count="51">
    <mergeCell ref="F59:I60"/>
    <mergeCell ref="C45:I45"/>
    <mergeCell ref="B46:I46"/>
    <mergeCell ref="B47:I47"/>
    <mergeCell ref="B48:I48"/>
    <mergeCell ref="B49:I49"/>
    <mergeCell ref="B50:I50"/>
    <mergeCell ref="B51:I51"/>
    <mergeCell ref="B52:I52"/>
    <mergeCell ref="A53:I53"/>
    <mergeCell ref="B55:B58"/>
    <mergeCell ref="F55:I58"/>
    <mergeCell ref="B38:I38"/>
    <mergeCell ref="B39:I39"/>
    <mergeCell ref="B40:I40"/>
    <mergeCell ref="B41:I41"/>
    <mergeCell ref="A42:A44"/>
    <mergeCell ref="B42:I42"/>
    <mergeCell ref="C43:I43"/>
    <mergeCell ref="B44:I44"/>
    <mergeCell ref="C33:D33"/>
    <mergeCell ref="E33:I33"/>
    <mergeCell ref="A34:A35"/>
    <mergeCell ref="B34:I35"/>
    <mergeCell ref="A36:A37"/>
    <mergeCell ref="B36:I37"/>
    <mergeCell ref="C32:D32"/>
    <mergeCell ref="E32:I32"/>
    <mergeCell ref="D9:I9"/>
    <mergeCell ref="C10:D10"/>
    <mergeCell ref="E10:I10"/>
    <mergeCell ref="D11:I11"/>
    <mergeCell ref="A12:I12"/>
    <mergeCell ref="B13:I13"/>
    <mergeCell ref="A29:E29"/>
    <mergeCell ref="G29:H29"/>
    <mergeCell ref="A30:C30"/>
    <mergeCell ref="D30:I30"/>
    <mergeCell ref="A31:I31"/>
    <mergeCell ref="A8:B8"/>
    <mergeCell ref="C8:I8"/>
    <mergeCell ref="A2:I2"/>
    <mergeCell ref="A3:I3"/>
    <mergeCell ref="A4:I4"/>
    <mergeCell ref="C5:E5"/>
    <mergeCell ref="F5:I5"/>
    <mergeCell ref="A6:B6"/>
    <mergeCell ref="C6:E6"/>
    <mergeCell ref="F6:I6"/>
    <mergeCell ref="A7:B7"/>
    <mergeCell ref="C7:I7"/>
  </mergeCells>
  <dataValidations count="2">
    <dataValidation allowBlank="1" showInputMessage="1" showErrorMessage="1" promptTitle="Stawka % podatku" prompt="Proszę podać odpowiednią wartość liczbową bez znaku %." sqref="G15:G28" xr:uid="{00000000-0002-0000-0200-000000000000}"/>
    <dataValidation allowBlank="1" showInputMessage="1" showErrorMessage="1" promptTitle="Czas reakcji serwisowej" prompt="Proszę podać wartość liczbową w przedziale od 48 do 96 godzin. Maksymalny czas reakcji serwisowej wynosi 96 godzin." sqref="C33:D33" xr:uid="{00000000-0002-0000-0200-000001000000}"/>
  </dataValidation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ermin dostawy" prompt="Proszę wybrać jedną z wartości z listy" xr:uid="{00000000-0002-0000-0200-000002000000}">
          <x14:formula1>
            <xm:f>Legenda!$A$1:$A$3</xm:f>
          </x14:formula1>
          <xm:sqref>C32:D32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F5" sqref="F5"/>
    </sheetView>
  </sheetViews>
  <sheetFormatPr defaultRowHeight="15" x14ac:dyDescent="0.25"/>
  <sheetData>
    <row r="1" spans="1:1" ht="15.75" x14ac:dyDescent="0.25">
      <c r="A1" s="85" t="s">
        <v>68</v>
      </c>
    </row>
    <row r="2" spans="1:1" ht="15.75" x14ac:dyDescent="0.25">
      <c r="A2" s="85" t="s">
        <v>69</v>
      </c>
    </row>
    <row r="3" spans="1:1" ht="15.75" x14ac:dyDescent="0.25">
      <c r="A3" s="85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Zał. 1a</vt:lpstr>
      <vt:lpstr>Zał. 1b</vt:lpstr>
      <vt:lpstr>Zał. 1c</vt:lpstr>
      <vt:lpstr>Legenda</vt:lpstr>
      <vt:lpstr>'Zał. 1c'!Obszar_wydruku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2022-05-23T23:44:20Z</dcterms:modified>
</cp:coreProperties>
</file>